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U:\UPA\regelingenoverzicht\"/>
    </mc:Choice>
  </mc:AlternateContent>
  <xr:revisionPtr revIDLastSave="0" documentId="8_{3212E399-14A3-4D80-B964-EB831F7FDFFA}" xr6:coauthVersionLast="47" xr6:coauthVersionMax="47" xr10:uidLastSave="{00000000-0000-0000-0000-000000000000}"/>
  <bookViews>
    <workbookView xWindow="57480" yWindow="-120" windowWidth="29040" windowHeight="15840" tabRatio="571" xr2:uid="{00000000-000D-0000-FFFF-FFFF00000000}"/>
  </bookViews>
  <sheets>
    <sheet name="2023" sheetId="1" r:id="rId1"/>
    <sheet name="Legenda" sheetId="2" r:id="rId2"/>
    <sheet name="Waarden pulldowns" sheetId="3" state="hidden" r:id="rId3"/>
  </sheets>
  <definedNames>
    <definedName name="_xlnm._FilterDatabase" localSheetId="0" hidden="1">'2023'!$A$1:$AE$1</definedName>
    <definedName name="_xlnm.Print_Area" localSheetId="0">'2023'!$A:$AD</definedName>
    <definedName name="_xlnm.Print_Titles" localSheetId="0">'2023'!$1:$1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1" l="1"/>
  <c r="T3" i="1"/>
</calcChain>
</file>

<file path=xl/sharedStrings.xml><?xml version="1.0" encoding="utf-8"?>
<sst xmlns="http://schemas.openxmlformats.org/spreadsheetml/2006/main" count="403" uniqueCount="148">
  <si>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</si>
  <si>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</si>
  <si>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</si>
  <si>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</si>
  <si>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</si>
  <si>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</si>
  <si>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</si>
  <si>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</si>
  <si>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</si>
  <si>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</si>
  <si>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</si>
  <si>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</si>
  <si>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</si>
  <si>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</si>
  <si>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</si>
  <si>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</si>
  <si>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</si>
  <si>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</si>
  <si>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</si>
  <si>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</si>
  <si>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</si>
  <si>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</si>
  <si>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</si>
  <si>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</si>
  <si>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</si>
  <si>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</si>
  <si>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</si>
  <si>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</si>
  <si>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</si>
  <si>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</si>
  <si>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</si>
  <si>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</si>
  <si>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</si>
  <si>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</si>
  <si>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r>
      <t xml:space="preserve">Regeling kenmerk </t>
    </r>
    <r>
      <rPr>
        <sz val="10"/>
        <rFont val="Courier New"/>
        <family val="3"/>
      </rPr>
      <t>&lt;RegKnmrk&gt;</t>
    </r>
  </si>
  <si>
    <r>
      <t xml:space="preserve">Regeling variant </t>
    </r>
    <r>
      <rPr>
        <sz val="10"/>
        <rFont val="Courier New"/>
        <family val="3"/>
      </rPr>
      <t>&lt;RegVrnt&gt;</t>
    </r>
  </si>
  <si>
    <r>
      <t xml:space="preserve">Opbouw 'Regelingloon' </t>
    </r>
    <r>
      <rPr>
        <sz val="10"/>
        <rFont val="Courier New"/>
        <family val="3"/>
      </rPr>
      <t>&lt;RegLn&gt;</t>
    </r>
  </si>
  <si>
    <r>
      <t xml:space="preserve">Opbouw 'Premiegrondslag' </t>
    </r>
    <r>
      <rPr>
        <sz val="10"/>
        <rFont val="Courier New"/>
        <family val="3"/>
      </rPr>
      <t>&lt;PremieGrslg&gt;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</si>
  <si>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</si>
  <si>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</si>
  <si>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</si>
  <si>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</si>
  <si>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</si>
  <si>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</si>
  <si>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</si>
  <si>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</si>
  <si>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</si>
  <si>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</si>
  <si>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</si>
  <si>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r>
      <t xml:space="preserve">Definitie 'Verloonde uren voor regeling' </t>
    </r>
    <r>
      <rPr>
        <sz val="10"/>
        <rFont val="Courier New"/>
        <family val="3"/>
      </rPr>
      <t>&lt;AantVerlUPens&gt;</t>
    </r>
  </si>
  <si>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</si>
  <si>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</si>
  <si>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</si>
  <si>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</si>
  <si>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</si>
  <si>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</si>
  <si>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Toelichting hoe de deeltijdfactor wordt bepaald, ook i.g.v. een gebroken tijdvak.</t>
  </si>
  <si>
    <t>Methode maximum regelingloon</t>
  </si>
  <si>
    <t>Bedrag maximum regelingloon per periode</t>
  </si>
  <si>
    <t>Bedrag maximum regelingloon per jaar</t>
  </si>
  <si>
    <t xml:space="preserve"> </t>
  </si>
  <si>
    <t>verplicht</t>
  </si>
  <si>
    <t>1e dag v.d maand 68 jaar</t>
  </si>
  <si>
    <t>1e dag v.d. maand 21 jaar</t>
  </si>
  <si>
    <t>Appel Pensioenuitvoering</t>
  </si>
  <si>
    <t>Banden en Wielenbranch</t>
  </si>
  <si>
    <t>Stichting Bedrijfstakpensioenfonds voor de Banden- en Wielenbranche</t>
  </si>
  <si>
    <t>Verplichte basispensioenregeling</t>
  </si>
  <si>
    <t>12 x overeengekomen bruto maandsalaris, 13 x overeengekomen salaris per 4 weken of 52 x overeengekomen weeksalaris, vermeerderd met vakantietoeslag. Ploegentoeslag is ook pensioengevend.</t>
  </si>
  <si>
    <t>U0109-1099</t>
  </si>
  <si>
    <t>U0109-1174</t>
  </si>
  <si>
    <t>Aspiranten; Verplichte basispensioenregeling</t>
  </si>
  <si>
    <t>1e dag v.d. maand in dienst</t>
  </si>
  <si>
    <t>laatste dag voorafgaand aan overgang naar basisregeling</t>
  </si>
  <si>
    <t>S0036-1101</t>
  </si>
  <si>
    <t>Sociaal Fonds</t>
  </si>
  <si>
    <t>brutoloon Wfsv</t>
  </si>
  <si>
    <t>Stichting Fonds Collectieve Belangen voor de Banden- en Wielenbranche</t>
  </si>
  <si>
    <t>Banden en Wielenbranch - SOCIAAL FONDS</t>
  </si>
  <si>
    <t>Versienummer</t>
  </si>
  <si>
    <t>Datum laatste wijziging</t>
  </si>
  <si>
    <t>Generatieregeling</t>
  </si>
  <si>
    <t>pensioengevend loon in periode minus franchise</t>
  </si>
  <si>
    <t>Het aantal uren dat aan de werknemer voor de inkomstenverhouding in het aangiftetijdvak is verloond. Het betreft hier alleen de uren die meetellen voor de vaststelling van de pensioen- en/of premiegrondslag.</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</si>
  <si>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</si>
  <si>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</si>
  <si>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</si>
  <si>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</si>
  <si>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</si>
  <si>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</si>
  <si>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n.v.t. - is onderdeel van het regelingloon</t>
  </si>
  <si>
    <t>U0182-1180</t>
  </si>
  <si>
    <t>Vrijwillige aanvullende excedentregeling; Vrijwillig contract</t>
  </si>
  <si>
    <t>regelingloon - maximum regelingloon</t>
  </si>
  <si>
    <t>Stichting De Samenwerking Pensioenfonds voor het Slagersbedrijf</t>
  </si>
  <si>
    <t>U0162-1157</t>
  </si>
  <si>
    <t>Ouderdomspensioen en nabestaandenpensioen; Verplichte pensioenregeling</t>
  </si>
  <si>
    <t>Het ongemaximeerd aantal uren dat aan de deelnemer voor de inkomstenverhouding in het aangiftetijdvak is verloond.</t>
  </si>
  <si>
    <t>U0162-1186</t>
  </si>
  <si>
    <t xml:space="preserve">laatste dag voorafgaand aan overgang naar basisregeling </t>
  </si>
  <si>
    <t xml:space="preserve">Stichting Vormings- en Ontwikkelingsfonds in het Slagersbedrijf </t>
  </si>
  <si>
    <t>S0058-1158</t>
  </si>
  <si>
    <t>Sociaal Fonds Slagersbedrijf, Verplichte regeling</t>
  </si>
  <si>
    <t>gemaximeerd regelingloon</t>
  </si>
  <si>
    <t>Pensioenregeling; Aspiranten
Nabestaandenpensioen(en) en Wezenpensioen op ricicobasis; Verplicht</t>
  </si>
  <si>
    <r>
      <t>Premieovk</t>
    </r>
    <r>
      <rPr>
        <sz val="10"/>
        <rFont val="Arial"/>
        <family val="2"/>
      </rPr>
      <t>: Leeftijdsafhankelijk premie%</t>
    </r>
    <r>
      <rPr>
        <b/>
        <sz val="10"/>
        <rFont val="Arial"/>
        <family val="2"/>
      </rPr>
      <t xml:space="preserve">
Middelloon: </t>
    </r>
    <r>
      <rPr>
        <sz val="10"/>
        <rFont val="Arial"/>
        <family val="2"/>
      </rPr>
      <t>actuariele premie</t>
    </r>
  </si>
  <si>
    <t>Contracturen van de deelnemer in het tijdvak of, indien 0-uren contract het daadwerkelijk aantal gewerkte uren in een tijdvak.</t>
  </si>
  <si>
    <t>Molenaars</t>
  </si>
  <si>
    <t>Slagers</t>
  </si>
  <si>
    <t>Slagers - Sociaal Fonds</t>
  </si>
  <si>
    <t>Werkbare dagen
Maximaal 1.976 uur per jaar
(260 dagen * 7,6 uur)
(260 dgn / 12 maand = 21,66667 dgn per maand)
(260 dgn / 13 periodes = 20 dgn per periode)</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</si>
  <si>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</si>
  <si>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</si>
  <si>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Cellen die vooralsnog niet zijn gewijzigd en waarvan de vulling niet definitief is blauw arceren.</t>
  </si>
  <si>
    <t>Cellen die zijn gewijzigd t.o.v. de laatste keer dat de gegevens van deze regeling zijn opgeleverd, oranje arceren.</t>
  </si>
  <si>
    <t>Bevat een versienummer dat als volgt is opgebouwd: status+[jaartal]+vv</t>
  </si>
  <si>
    <t>Bijvoorbeeld:</t>
  </si>
  <si>
    <t>C202301: eerste concept van de regelinggegevens van 2023</t>
  </si>
  <si>
    <t>C202302: tweede concept van de regelinggegevens van 2023</t>
  </si>
  <si>
    <t>D202301: definitieve versie van de regelinggegevens van 2023</t>
  </si>
  <si>
    <t>D202302: bijgestelde versie van de regelinggegevens van 2023</t>
  </si>
  <si>
    <t xml:space="preserve">Bevat de datum dat de laatste wijzigingen aan de regelinggegevens of concept-regelinggegevens van betreffende regeling zijn doorgegeven aan SIVI. </t>
  </si>
  <si>
    <t>Primo: een regeling waarvoor geldt dat de grondslag voor premie en opbouw per jaar vooraf wordt bepaald.</t>
  </si>
  <si>
    <t xml:space="preserve">Ultimo: een regeling waarvoor geldt dat de grondslag voor premie en opbouw per wijziging wordt bepaald. </t>
  </si>
  <si>
    <t>Uitleg of sprake is van een generatieregeling en de invloed op:</t>
  </si>
  <si>
    <t>- Regelingloon &lt;RegLn&gt;</t>
  </si>
  <si>
    <t>- Contract uren per week &lt;AantUCtrWk&gt; of Parttime percentage &lt;PtPerc&gt;</t>
  </si>
  <si>
    <t>- Aantal verloonde uren voor regeling &lt;AantVerlUPens&gt;</t>
  </si>
  <si>
    <t>Thales Nederland Pensioenfonds</t>
  </si>
  <si>
    <t>U0485-1207</t>
  </si>
  <si>
    <t>n.v.t</t>
  </si>
  <si>
    <t>1e dag volgend maand 68 jaar</t>
  </si>
  <si>
    <t>sv dagen</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</si>
  <si>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</si>
  <si>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</si>
  <si>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</si>
  <si>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</si>
  <si>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</si>
  <si>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</si>
  <si>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</si>
  <si>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U0129-1071</t>
  </si>
  <si>
    <t>Verplichte basispensioenregeling, 55- werknemers</t>
  </si>
  <si>
    <t>U0129-1169</t>
  </si>
  <si>
    <t>Actuariële financiering</t>
  </si>
  <si>
    <t xml:space="preserve">Generatieregeling vanaf 60 jaar met 100% pensioenopbouw, pensioengevendsalaris en het deeltijdfactor blijven ongewijzigd. </t>
  </si>
  <si>
    <t>tijdvakken (12 of 13) + breuk gedeeltelijke periode op basis van 30-dagen/maand resp. 28-dagen/4-weken</t>
  </si>
  <si>
    <t>D202301</t>
  </si>
  <si>
    <t>D202302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</si>
</sst>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164" formatCode="_-&quot;€&quot;\ * #,##0.00_-;_-&quot;€&quot;\ * #,##0.00\-;_-&quot;€&quot;\ * &quot;-&quot;??_-;_-@_-"/>
    <numFmt numFmtId="165" formatCode="0.000%"/>
    <numFmt numFmtId="166" formatCode="00000000000"/>
    <numFmt numFmtId="167" formatCode="_ &quot;€&quot;\ * #,##0.00000_ ;_ &quot;€&quot;\ * \-#,##0.00000_ ;_ &quot;€&quot;\ * &quot;-&quot;??_ ;_ @_ "/>
  </numFmts>
  <fonts count="34"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11"/>
      <name val="Arial"/>
      <family val="2"/>
    </font>
    <font>
      <b/>
      <u/>
      <sz val="11"/>
      <color indexed="12"/>
      <name val="Arial"/>
      <family val="2"/>
    </font>
    <font>
      <b/>
      <u/>
      <sz val="10"/>
      <color indexed="12"/>
      <name val="Arial"/>
      <family val="2"/>
    </font>
    <font>
      <sz val="10"/>
      <color rgb="FFFF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FFC000"/>
        <bgColor indexed="64"/>
      </patternFill>
    </fill>
    <fill>
      <patternFill patternType="solid">
        <fgColor theme="1"/>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9BBB59"/>
        <bgColor rgb="FF000000"/>
      </patternFill>
    </fill>
    <fill>
      <patternFill patternType="solid">
        <fgColor rgb="FFFFFF00"/>
        <bgColor rgb="FF000000"/>
      </patternFill>
    </fill>
    <fill>
      <patternFill patternType="solid">
        <fgColor rgb="FF00B0F0"/>
        <bgColor rgb="FF000000"/>
      </patternFill>
    </fill>
    <fill>
      <patternFill patternType="solid">
        <fgColor rgb="FFFFC000"/>
        <bgColor rgb="FF000000"/>
      </patternFill>
    </fill>
    <fill>
      <patternFill patternType="solid">
        <fgColor theme="0" tint="-4.9989318521683403E-2"/>
        <bgColor indexed="64"/>
      </patternFill>
    </fill>
    <fill>
      <patternFill patternType="solid">
        <fgColor rgb="FFDDE4EC"/>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0" fillId="28"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xf numFmtId="0" fontId="1" fillId="0" borderId="0"/>
    <xf numFmtId="0" fontId="1" fillId="0" borderId="0"/>
  </cellStyleXfs>
  <cellXfs count="84">
    <xf numFmtId="0" fontId="0" fillId="0" borderId="0" xfId="0"/>
    <xf numFmtId="0" fontId="1" fillId="0" borderId="0" xfId="0" applyFont="1" applyBorder="1" applyAlignment="1">
      <alignment vertical="top" wrapText="1"/>
    </xf>
    <xf numFmtId="0" fontId="23" fillId="0" borderId="0" xfId="0" applyFont="1" applyBorder="1" applyAlignment="1">
      <alignment vertical="top" wrapText="1"/>
    </xf>
    <xf numFmtId="164" fontId="1" fillId="0" borderId="0" xfId="0" applyNumberFormat="1" applyFont="1" applyBorder="1" applyAlignment="1">
      <alignment vertical="top" wrapText="1"/>
    </xf>
    <xf numFmtId="165" fontId="1" fillId="0" borderId="0" xfId="0" applyNumberFormat="1" applyFont="1" applyBorder="1" applyAlignment="1">
      <alignment vertical="top" wrapText="1"/>
    </xf>
    <xf numFmtId="14" fontId="1" fillId="0" borderId="0" xfId="0" applyNumberFormat="1" applyFont="1" applyBorder="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 fillId="24" borderId="10" xfId="0" applyFont="1" applyFill="1" applyBorder="1" applyAlignment="1">
      <alignment horizontal="left" vertical="top"/>
    </xf>
    <xf numFmtId="0" fontId="23" fillId="0" borderId="0" xfId="0" applyFont="1" applyBorder="1" applyAlignment="1">
      <alignment vertical="top"/>
    </xf>
    <xf numFmtId="0" fontId="2" fillId="24" borderId="1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0" borderId="0" xfId="0" applyFont="1"/>
    <xf numFmtId="0" fontId="1" fillId="25" borderId="0" xfId="0" applyFont="1" applyFill="1"/>
    <xf numFmtId="0" fontId="28" fillId="26"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14" fontId="1" fillId="0" borderId="0" xfId="0" applyNumberFormat="1" applyFont="1" applyFill="1" applyBorder="1" applyAlignment="1">
      <alignment vertical="top" wrapText="1"/>
    </xf>
    <xf numFmtId="0" fontId="1" fillId="0" borderId="10" xfId="0" applyFont="1" applyFill="1" applyBorder="1" applyAlignment="1">
      <alignment vertical="top" wrapText="1"/>
    </xf>
    <xf numFmtId="14" fontId="1" fillId="0" borderId="10" xfId="0" applyNumberFormat="1" applyFont="1" applyFill="1" applyBorder="1" applyAlignment="1">
      <alignment vertical="top"/>
    </xf>
    <xf numFmtId="164" fontId="1" fillId="0" borderId="10" xfId="0" applyNumberFormat="1" applyFont="1" applyFill="1" applyBorder="1" applyAlignment="1">
      <alignment vertical="top" wrapText="1"/>
    </xf>
    <xf numFmtId="165" fontId="1" fillId="0" borderId="1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0" xfId="0" applyFont="1" applyFill="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Fill="1" applyBorder="1" applyAlignment="1">
      <alignment vertical="top" wrapText="1"/>
    </xf>
    <xf numFmtId="0" fontId="2" fillId="0" borderId="10" xfId="0" applyFont="1" applyFill="1" applyBorder="1" applyAlignment="1">
      <alignment horizontal="left" vertical="top" wrapText="1"/>
    </xf>
    <xf numFmtId="0" fontId="2" fillId="27" borderId="10" xfId="0" applyFont="1" applyFill="1" applyBorder="1" applyAlignment="1">
      <alignment vertical="top" wrapText="1"/>
    </xf>
    <xf numFmtId="0" fontId="1" fillId="0" borderId="10" xfId="0" applyFont="1" applyBorder="1" applyAlignment="1">
      <alignment vertical="top" wrapText="1"/>
    </xf>
    <xf numFmtId="0" fontId="2" fillId="27" borderId="10" xfId="0" applyFont="1" applyFill="1" applyBorder="1" applyAlignment="1">
      <alignment vertical="top"/>
    </xf>
    <xf numFmtId="0" fontId="1" fillId="27" borderId="10" xfId="0" applyFont="1" applyFill="1" applyBorder="1" applyAlignment="1">
      <alignment vertical="top" wrapText="1"/>
    </xf>
    <xf numFmtId="166" fontId="1" fillId="27" borderId="10" xfId="0" applyNumberFormat="1" applyFont="1" applyFill="1" applyBorder="1" applyAlignment="1">
      <alignment vertical="top" wrapText="1"/>
    </xf>
    <xf numFmtId="14" fontId="1" fillId="27" borderId="10" xfId="0" applyNumberFormat="1" applyFont="1" applyFill="1" applyBorder="1" applyAlignment="1">
      <alignment vertical="top" wrapText="1"/>
    </xf>
    <xf numFmtId="164" fontId="1" fillId="27" borderId="10" xfId="0" applyNumberFormat="1" applyFont="1" applyFill="1" applyBorder="1" applyAlignment="1">
      <alignment vertical="top" wrapText="1"/>
    </xf>
    <xf numFmtId="165" fontId="1" fillId="27" borderId="10" xfId="0" applyNumberFormat="1" applyFont="1" applyFill="1" applyBorder="1" applyAlignment="1">
      <alignment vertical="top" wrapText="1"/>
    </xf>
    <xf numFmtId="1" fontId="1" fillId="27"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67" fontId="1" fillId="27" borderId="10" xfId="0" applyNumberFormat="1" applyFont="1" applyFill="1" applyBorder="1" applyAlignment="1">
      <alignment vertical="top" wrapText="1"/>
    </xf>
    <xf numFmtId="0" fontId="1" fillId="29" borderId="10" xfId="0" applyFont="1" applyFill="1" applyBorder="1" applyAlignment="1">
      <alignment vertical="top" wrapText="1"/>
    </xf>
    <xf numFmtId="14" fontId="1" fillId="29" borderId="10" xfId="0" applyNumberFormat="1" applyFont="1" applyFill="1" applyBorder="1" applyAlignment="1">
      <alignment vertical="top" wrapText="1"/>
    </xf>
    <xf numFmtId="165" fontId="1" fillId="29" borderId="10" xfId="0" applyNumberFormat="1" applyFont="1" applyFill="1" applyBorder="1" applyAlignment="1">
      <alignment vertical="top" wrapText="1"/>
    </xf>
    <xf numFmtId="0" fontId="23" fillId="0" borderId="0" xfId="0" applyFont="1" applyFill="1" applyBorder="1" applyAlignment="1">
      <alignment vertical="top" wrapText="1"/>
    </xf>
    <xf numFmtId="10" fontId="1" fillId="0" borderId="10" xfId="0" applyNumberFormat="1" applyFont="1" applyBorder="1" applyAlignment="1">
      <alignment vertical="top" wrapText="1"/>
    </xf>
    <xf numFmtId="0" fontId="1" fillId="0" borderId="10" xfId="0" applyFont="1" applyFill="1" applyBorder="1" applyAlignment="1">
      <alignment horizontal="left" vertical="top" wrapText="1"/>
    </xf>
    <xf numFmtId="0" fontId="2" fillId="24" borderId="11" xfId="0" applyFont="1" applyFill="1" applyBorder="1" applyAlignment="1">
      <alignment horizontal="left" vertical="top" wrapText="1"/>
    </xf>
    <xf numFmtId="0" fontId="1" fillId="27" borderId="11" xfId="0" applyFont="1" applyFill="1" applyBorder="1" applyAlignment="1">
      <alignment vertical="top" wrapText="1"/>
    </xf>
    <xf numFmtId="0" fontId="24" fillId="30" borderId="10" xfId="0" applyFont="1" applyFill="1" applyBorder="1" applyAlignment="1">
      <alignment vertical="top" wrapText="1"/>
    </xf>
    <xf numFmtId="0" fontId="2" fillId="30" borderId="10" xfId="0" applyFont="1" applyFill="1" applyBorder="1" applyAlignment="1">
      <alignment vertical="top" wrapText="1"/>
    </xf>
    <xf numFmtId="0" fontId="2" fillId="30" borderId="10" xfId="0" applyFont="1" applyFill="1" applyBorder="1" applyAlignment="1">
      <alignment vertical="top"/>
    </xf>
    <xf numFmtId="0" fontId="1" fillId="0" borderId="12" xfId="0" applyFont="1" applyBorder="1" applyAlignment="1">
      <alignment vertical="top" wrapText="1"/>
    </xf>
    <xf numFmtId="0" fontId="1" fillId="31" borderId="0" xfId="0" applyFont="1" applyFill="1" applyAlignment="1">
      <alignment vertical="top" wrapText="1"/>
    </xf>
    <xf numFmtId="0" fontId="1" fillId="0" borderId="12" xfId="0" applyFont="1" applyBorder="1" applyAlignment="1">
      <alignment horizontal="left" vertical="top" wrapText="1"/>
    </xf>
    <xf numFmtId="0" fontId="2" fillId="0" borderId="12" xfId="0" applyFont="1" applyBorder="1" applyAlignment="1">
      <alignment vertical="top" wrapText="1"/>
    </xf>
    <xf numFmtId="0" fontId="2" fillId="30" borderId="10" xfId="0" applyFont="1" applyFill="1" applyBorder="1"/>
    <xf numFmtId="10" fontId="1" fillId="0" borderId="12" xfId="0" applyNumberFormat="1" applyFont="1" applyBorder="1" applyAlignment="1">
      <alignment vertical="top" wrapText="1"/>
    </xf>
    <xf numFmtId="0" fontId="1" fillId="30" borderId="10" xfId="0" applyFont="1" applyFill="1" applyBorder="1" applyAlignment="1">
      <alignment vertical="top" wrapText="1"/>
    </xf>
    <xf numFmtId="0" fontId="31" fillId="30" borderId="10" xfId="29" applyFont="1" applyFill="1" applyBorder="1" applyAlignment="1" applyProtection="1">
      <alignment vertical="top" wrapText="1"/>
    </xf>
    <xf numFmtId="0" fontId="32" fillId="30" borderId="10" xfId="29" applyFont="1" applyFill="1" applyBorder="1" applyAlignment="1" applyProtection="1">
      <alignment vertical="top" wrapText="1"/>
    </xf>
    <xf numFmtId="0" fontId="1" fillId="0" borderId="12" xfId="0" applyFont="1" applyFill="1" applyBorder="1" applyAlignment="1">
      <alignment vertical="top" wrapText="1"/>
    </xf>
    <xf numFmtId="0" fontId="32" fillId="27" borderId="10" xfId="29" applyFont="1" applyFill="1" applyBorder="1" applyAlignment="1" applyProtection="1">
      <alignment vertical="top"/>
    </xf>
    <xf numFmtId="0" fontId="1" fillId="32" borderId="0" xfId="0" applyFont="1" applyFill="1" applyAlignment="1">
      <alignment vertical="top" wrapText="1"/>
    </xf>
    <xf numFmtId="0" fontId="1" fillId="33" borderId="0" xfId="0" applyFont="1" applyFill="1" applyAlignment="1">
      <alignment vertical="top" wrapText="1"/>
    </xf>
    <xf numFmtId="0" fontId="1" fillId="34" borderId="10" xfId="0" applyFont="1" applyFill="1" applyBorder="1" applyAlignment="1">
      <alignment vertical="top" wrapText="1"/>
    </xf>
    <xf numFmtId="0" fontId="1" fillId="35" borderId="10" xfId="0" applyFont="1" applyFill="1" applyBorder="1" applyAlignment="1">
      <alignment vertical="top" wrapText="1"/>
    </xf>
    <xf numFmtId="0" fontId="24" fillId="27" borderId="10" xfId="29" applyFont="1" applyFill="1" applyBorder="1" applyAlignment="1" applyProtection="1">
      <alignment vertical="top"/>
    </xf>
    <xf numFmtId="0" fontId="1" fillId="27" borderId="0" xfId="0" applyFont="1" applyFill="1" applyAlignment="1">
      <alignment vertical="top" wrapText="1"/>
    </xf>
    <xf numFmtId="0" fontId="1" fillId="34" borderId="12" xfId="0" applyFont="1" applyFill="1" applyBorder="1" applyAlignment="1">
      <alignment vertical="top" wrapText="1"/>
    </xf>
    <xf numFmtId="49" fontId="1" fillId="0" borderId="10" xfId="0" applyNumberFormat="1" applyFont="1" applyFill="1" applyBorder="1" applyAlignment="1">
      <alignment vertical="top" wrapText="1"/>
    </xf>
    <xf numFmtId="0" fontId="1" fillId="25" borderId="10" xfId="0" applyFont="1" applyFill="1" applyBorder="1" applyAlignment="1">
      <alignment vertical="top" wrapText="1"/>
    </xf>
    <xf numFmtId="14" fontId="1" fillId="0" borderId="12" xfId="0" applyNumberFormat="1" applyFont="1" applyFill="1" applyBorder="1" applyAlignment="1">
      <alignment vertical="top" wrapText="1"/>
    </xf>
    <xf numFmtId="8" fontId="1" fillId="0" borderId="10" xfId="0" applyNumberFormat="1" applyFont="1" applyFill="1" applyBorder="1" applyAlignment="1">
      <alignment horizontal="left" vertical="top" wrapText="1"/>
    </xf>
    <xf numFmtId="14" fontId="1" fillId="25" borderId="12" xfId="0" applyNumberFormat="1" applyFont="1" applyFill="1" applyBorder="1" applyAlignment="1">
      <alignment vertical="top" wrapText="1"/>
    </xf>
    <xf numFmtId="8" fontId="1" fillId="29" borderId="12" xfId="0" applyNumberFormat="1" applyFont="1" applyFill="1" applyBorder="1" applyAlignment="1">
      <alignment horizontal="left" vertical="top" wrapText="1"/>
    </xf>
    <xf numFmtId="8" fontId="1" fillId="29" borderId="12" xfId="0" applyNumberFormat="1" applyFont="1" applyFill="1" applyBorder="1" applyAlignment="1">
      <alignment vertical="top" wrapText="1"/>
    </xf>
    <xf numFmtId="10" fontId="1" fillId="29" borderId="12" xfId="0" applyNumberFormat="1" applyFont="1" applyFill="1" applyBorder="1" applyAlignment="1">
      <alignment vertical="top" wrapText="1"/>
    </xf>
    <xf numFmtId="10" fontId="1" fillId="25" borderId="12" xfId="0" applyNumberFormat="1" applyFont="1" applyFill="1" applyBorder="1" applyAlignment="1">
      <alignment vertical="top" wrapText="1"/>
    </xf>
    <xf numFmtId="0" fontId="33" fillId="0" borderId="10" xfId="0" applyFont="1" applyFill="1" applyBorder="1" applyAlignment="1">
      <alignment vertical="top" wrapText="1"/>
    </xf>
    <xf numFmtId="14" fontId="1" fillId="0" borderId="10" xfId="0" applyNumberFormat="1" applyFont="1" applyFill="1" applyBorder="1" applyAlignment="1">
      <alignment vertical="top" wrapText="1"/>
    </xf>
    <xf numFmtId="8" fontId="1" fillId="0" borderId="12" xfId="0" applyNumberFormat="1" applyFont="1" applyFill="1" applyBorder="1" applyAlignment="1">
      <alignment vertical="top" wrapText="1"/>
    </xf>
    <xf numFmtId="10" fontId="1" fillId="0" borderId="12" xfId="0" applyNumberFormat="1" applyFont="1" applyFill="1" applyBorder="1" applyAlignment="1">
      <alignment vertical="top" wrapText="1"/>
    </xf>
    <xf numFmtId="8" fontId="1" fillId="0" borderId="12" xfId="0" applyNumberFormat="1" applyFont="1" applyFill="1" applyBorder="1" applyAlignment="1">
      <alignment horizontal="left" vertical="top" wrapText="1"/>
    </xf>
    <xf numFmtId="0" fontId="1" fillId="0" borderId="0" xfId="0" applyFont="1" applyAlignment="1">
      <alignment vertical="top" wrapText="1"/>
    </xf>
  </cellXfs>
  <cellStyles count="126">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11" xfId="125" xr:uid="{5CFDB066-2C17-4A72-AAC9-7ACFE2D49B03}"/>
    <cellStyle name="Standaard 2" xfId="45" xr:uid="{00000000-0005-0000-0000-00006C000000}"/>
    <cellStyle name="Standaard 3" xfId="74" xr:uid="{00000000-0005-0000-0000-00006D000000}"/>
    <cellStyle name="Standaard 7" xfId="124" xr:uid="{259C4258-6002-4473-80F1-57F7826595A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halespensioenfonds.nl/" TargetMode="External"/><Relationship Id="rId2" Type="http://schemas.openxmlformats.org/officeDocument/2006/relationships/hyperlink" Target="https://www.betonpensioen.nl/" TargetMode="External"/><Relationship Id="rId1" Type="http://schemas.openxmlformats.org/officeDocument/2006/relationships/hyperlink" Target="http://www.bandenpensioen.n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1"/>
  <sheetViews>
    <sheetView tabSelected="1" zoomScale="85" zoomScaleNormal="85" zoomScaleSheetLayoutView="80" workbookViewId="0">
      <pane xSplit="5" ySplit="1" topLeftCell="O2" activePane="bottomRight" state="frozen"/>
      <selection pane="topRight" activeCell="F1" sqref="F1"/>
      <selection pane="bottomLeft" activeCell="A2" sqref="A2"/>
      <selection pane="bottomRight" activeCell="U8" sqref="U8"/>
    </sheetView>
  </sheetViews>
  <sheetFormatPr defaultColWidth="9.109375" defaultRowHeight="13.2" x14ac:dyDescent="0.25"/>
  <cols>
    <col min="1" max="1" width="40.44140625" style="10" bestFit="1" customWidth="1"/>
    <col min="2" max="2" width="9" style="1" customWidth="1"/>
    <col min="3" max="3" width="16.6640625" style="43" bestFit="1" customWidth="1"/>
    <col min="4" max="4" width="15.109375" style="18" bestFit="1" customWidth="1"/>
    <col min="5" max="5" width="45.109375" style="3" bestFit="1" customWidth="1"/>
    <col min="6" max="6" width="36.33203125" style="18" bestFit="1" customWidth="1"/>
    <col min="7" max="7" width="12" style="5" bestFit="1" customWidth="1"/>
    <col min="8" max="9" width="15.77734375" style="3" customWidth="1"/>
    <col min="10" max="10" width="14" style="3" bestFit="1" customWidth="1"/>
    <col min="11" max="11" width="18.5546875" style="3" customWidth="1"/>
    <col min="12" max="12" width="20.109375" style="3" bestFit="1" customWidth="1"/>
    <col min="13" max="13" width="17.5546875" style="3" customWidth="1"/>
    <col min="14" max="15" width="16.44140625" style="4" customWidth="1"/>
    <col min="16" max="16" width="9.33203125" style="4" customWidth="1"/>
    <col min="17" max="18" width="16.44140625" style="4" customWidth="1"/>
    <col min="19" max="19" width="16.5546875" style="4" customWidth="1"/>
    <col min="20" max="22" width="16.5546875" style="3" customWidth="1"/>
    <col min="23" max="23" width="16.5546875" style="1" customWidth="1"/>
    <col min="24" max="24" width="26.5546875" style="2" customWidth="1"/>
    <col min="25" max="25" width="12.5546875" style="1" customWidth="1"/>
    <col min="26" max="26" width="53.88671875" style="1" customWidth="1"/>
    <col min="27" max="27" width="42.109375" style="3" bestFit="1" customWidth="1"/>
    <col min="28" max="28" width="46.5546875" style="12" customWidth="1"/>
    <col min="29" max="29" width="35.88671875" style="1" bestFit="1" customWidth="1"/>
    <col min="30" max="30" width="26.5546875" style="1" customWidth="1"/>
    <col min="31" max="31" width="19.21875" style="30" customWidth="1"/>
    <col min="32" max="16384" width="9.109375" style="24"/>
  </cols>
  <sheetData>
    <row r="1" spans="1:31" s="28" customFormat="1" ht="45.75" customHeight="1" x14ac:dyDescent="0.25">
      <c r="A1" s="9" t="s">
        <v>7</v>
      </c>
      <c r="B1" s="6" t="s">
        <v>9</v>
      </c>
      <c r="C1" s="6" t="s">
        <v>34</v>
      </c>
      <c r="D1" s="6" t="s">
        <v>35</v>
      </c>
      <c r="E1" s="6" t="s">
        <v>8</v>
      </c>
      <c r="F1" s="6" t="s">
        <v>43</v>
      </c>
      <c r="G1" s="7" t="s">
        <v>12</v>
      </c>
      <c r="H1" s="6" t="s">
        <v>79</v>
      </c>
      <c r="I1" s="6" t="s">
        <v>80</v>
      </c>
      <c r="J1" s="7" t="s">
        <v>24</v>
      </c>
      <c r="K1" s="6" t="s">
        <v>57</v>
      </c>
      <c r="L1" s="6" t="s">
        <v>58</v>
      </c>
      <c r="M1" s="6" t="s">
        <v>59</v>
      </c>
      <c r="N1" s="6" t="s">
        <v>30</v>
      </c>
      <c r="O1" s="6" t="s">
        <v>31</v>
      </c>
      <c r="P1" s="6" t="s">
        <v>32</v>
      </c>
      <c r="Q1" s="6" t="s">
        <v>53</v>
      </c>
      <c r="R1" s="6" t="s">
        <v>54</v>
      </c>
      <c r="S1" s="8" t="s">
        <v>10</v>
      </c>
      <c r="T1" s="8" t="s">
        <v>0</v>
      </c>
      <c r="U1" s="8" t="s">
        <v>1</v>
      </c>
      <c r="V1" s="6" t="s">
        <v>2</v>
      </c>
      <c r="W1" s="6" t="s">
        <v>4</v>
      </c>
      <c r="X1" s="6" t="s">
        <v>50</v>
      </c>
      <c r="Y1" s="6" t="s">
        <v>5</v>
      </c>
      <c r="Z1" s="6" t="s">
        <v>36</v>
      </c>
      <c r="AA1" s="6" t="s">
        <v>37</v>
      </c>
      <c r="AB1" s="11" t="s">
        <v>49</v>
      </c>
      <c r="AC1" s="6" t="s">
        <v>38</v>
      </c>
      <c r="AD1" s="46" t="s">
        <v>39</v>
      </c>
      <c r="AE1" s="6" t="s">
        <v>81</v>
      </c>
    </row>
    <row r="2" spans="1:31" customFormat="1" x14ac:dyDescent="0.25">
      <c r="A2" s="61" t="s">
        <v>65</v>
      </c>
      <c r="B2" s="32"/>
      <c r="C2" s="33"/>
      <c r="D2" s="33"/>
      <c r="E2" s="32"/>
      <c r="F2" s="32"/>
      <c r="G2" s="32"/>
      <c r="H2" s="32"/>
      <c r="I2" s="32"/>
      <c r="J2" s="34"/>
      <c r="K2" s="34"/>
      <c r="L2" s="39"/>
      <c r="M2" s="35"/>
      <c r="N2" s="35"/>
      <c r="O2" s="35"/>
      <c r="P2" s="36"/>
      <c r="Q2" s="35"/>
      <c r="R2" s="35"/>
      <c r="S2" s="38"/>
      <c r="T2" s="38"/>
      <c r="U2" s="38"/>
      <c r="V2" s="32" t="s">
        <v>60</v>
      </c>
      <c r="W2" s="37"/>
      <c r="X2" s="35"/>
      <c r="Y2" s="29"/>
      <c r="Z2" s="32"/>
      <c r="AA2" s="35"/>
      <c r="AB2" s="36"/>
      <c r="AC2" s="32"/>
      <c r="AD2" s="47"/>
      <c r="AE2" s="32"/>
    </row>
    <row r="3" spans="1:31" ht="92.4" x14ac:dyDescent="0.25">
      <c r="A3" s="64" t="s">
        <v>66</v>
      </c>
      <c r="B3" s="19" t="s">
        <v>64</v>
      </c>
      <c r="C3" s="65" t="s">
        <v>69</v>
      </c>
      <c r="D3" s="65" t="s">
        <v>3</v>
      </c>
      <c r="E3" s="19" t="s">
        <v>67</v>
      </c>
      <c r="F3" s="19" t="s">
        <v>61</v>
      </c>
      <c r="G3" s="19" t="s">
        <v>11</v>
      </c>
      <c r="H3" s="19" t="s">
        <v>146</v>
      </c>
      <c r="I3" s="79">
        <v>44916</v>
      </c>
      <c r="J3" s="71">
        <v>44927</v>
      </c>
      <c r="K3" s="21" t="s">
        <v>28</v>
      </c>
      <c r="L3" s="21" t="s">
        <v>3</v>
      </c>
      <c r="M3" s="80">
        <v>128810</v>
      </c>
      <c r="N3" s="21" t="s">
        <v>3</v>
      </c>
      <c r="O3" s="21" t="s">
        <v>3</v>
      </c>
      <c r="P3" s="21" t="s">
        <v>28</v>
      </c>
      <c r="Q3" s="21" t="s">
        <v>3</v>
      </c>
      <c r="R3" s="21">
        <v>13701</v>
      </c>
      <c r="S3" s="22">
        <v>0.28299999999999997</v>
      </c>
      <c r="T3" s="22">
        <f>S3*60%</f>
        <v>0.16979999999999998</v>
      </c>
      <c r="U3" s="22">
        <f>S3*40%</f>
        <v>0.1132</v>
      </c>
      <c r="V3" s="40" t="s">
        <v>63</v>
      </c>
      <c r="W3" s="41" t="s">
        <v>62</v>
      </c>
      <c r="X3" s="19" t="s">
        <v>145</v>
      </c>
      <c r="Y3" s="19" t="s">
        <v>6</v>
      </c>
      <c r="Z3" s="42" t="s">
        <v>68</v>
      </c>
      <c r="AA3" s="45" t="s">
        <v>82</v>
      </c>
      <c r="AB3" s="19" t="s">
        <v>83</v>
      </c>
      <c r="AC3" s="19" t="s">
        <v>3</v>
      </c>
      <c r="AD3" s="27" t="s">
        <v>3</v>
      </c>
      <c r="AE3" s="19" t="s">
        <v>144</v>
      </c>
    </row>
    <row r="4" spans="1:31" ht="52.8" x14ac:dyDescent="0.25">
      <c r="A4" s="64" t="s">
        <v>66</v>
      </c>
      <c r="B4" s="19" t="s">
        <v>64</v>
      </c>
      <c r="C4" s="65" t="s">
        <v>70</v>
      </c>
      <c r="D4" s="65" t="s">
        <v>3</v>
      </c>
      <c r="E4" s="19" t="s">
        <v>71</v>
      </c>
      <c r="F4" s="19" t="s">
        <v>19</v>
      </c>
      <c r="G4" s="19" t="s">
        <v>11</v>
      </c>
      <c r="H4" s="19" t="s">
        <v>146</v>
      </c>
      <c r="I4" s="79">
        <v>44916</v>
      </c>
      <c r="J4" s="71">
        <v>44927</v>
      </c>
      <c r="K4" s="21" t="s">
        <v>28</v>
      </c>
      <c r="L4" s="21" t="s">
        <v>3</v>
      </c>
      <c r="M4" s="80">
        <v>128810</v>
      </c>
      <c r="N4" s="21" t="s">
        <v>3</v>
      </c>
      <c r="O4" s="21" t="s">
        <v>3</v>
      </c>
      <c r="P4" s="21" t="s">
        <v>28</v>
      </c>
      <c r="Q4" s="21" t="s">
        <v>3</v>
      </c>
      <c r="R4" s="21">
        <v>13701</v>
      </c>
      <c r="S4" s="22" t="s">
        <v>3</v>
      </c>
      <c r="T4" s="22" t="s">
        <v>3</v>
      </c>
      <c r="U4" s="22" t="s">
        <v>3</v>
      </c>
      <c r="V4" s="40" t="s">
        <v>72</v>
      </c>
      <c r="W4" s="41" t="s">
        <v>73</v>
      </c>
      <c r="X4" s="19" t="s">
        <v>145</v>
      </c>
      <c r="Y4" s="19" t="s">
        <v>6</v>
      </c>
      <c r="Z4" s="42" t="s">
        <v>68</v>
      </c>
      <c r="AA4" s="45" t="s">
        <v>82</v>
      </c>
      <c r="AB4" s="19" t="s">
        <v>83</v>
      </c>
      <c r="AC4" s="19" t="s">
        <v>3</v>
      </c>
      <c r="AD4" s="27" t="s">
        <v>3</v>
      </c>
      <c r="AE4" s="53" t="s">
        <v>3</v>
      </c>
    </row>
    <row r="5" spans="1:31" customFormat="1" x14ac:dyDescent="0.25">
      <c r="A5" s="31" t="s">
        <v>78</v>
      </c>
      <c r="B5" s="32"/>
      <c r="C5" s="33"/>
      <c r="D5" s="33"/>
      <c r="E5" s="32"/>
      <c r="F5" s="32"/>
      <c r="G5" s="32"/>
      <c r="H5" s="32"/>
      <c r="I5" s="32"/>
      <c r="J5" s="34"/>
      <c r="K5" s="34"/>
      <c r="L5" s="39"/>
      <c r="M5" s="35"/>
      <c r="N5" s="35"/>
      <c r="O5" s="35"/>
      <c r="P5" s="36"/>
      <c r="Q5" s="35"/>
      <c r="R5" s="35"/>
      <c r="S5" s="38"/>
      <c r="T5" s="38"/>
      <c r="U5" s="38"/>
      <c r="V5" s="32" t="s">
        <v>60</v>
      </c>
      <c r="W5" s="37"/>
      <c r="X5" s="35"/>
      <c r="Y5" s="29"/>
      <c r="Z5" s="32"/>
      <c r="AA5" s="35"/>
      <c r="AB5" s="36"/>
      <c r="AC5" s="32"/>
      <c r="AD5" s="47"/>
      <c r="AE5" s="32"/>
    </row>
    <row r="6" spans="1:31" ht="86.25" customHeight="1" x14ac:dyDescent="0.25">
      <c r="A6" s="64" t="s">
        <v>77</v>
      </c>
      <c r="B6" s="19" t="s">
        <v>64</v>
      </c>
      <c r="C6" s="65" t="s">
        <v>74</v>
      </c>
      <c r="D6" s="65" t="s">
        <v>3</v>
      </c>
      <c r="E6" s="19" t="s">
        <v>75</v>
      </c>
      <c r="F6" s="19" t="s">
        <v>19</v>
      </c>
      <c r="G6" s="78" t="s">
        <v>20</v>
      </c>
      <c r="H6" s="19" t="s">
        <v>146</v>
      </c>
      <c r="I6" s="79">
        <v>44923</v>
      </c>
      <c r="J6" s="71">
        <v>44927</v>
      </c>
      <c r="K6" s="21" t="s">
        <v>28</v>
      </c>
      <c r="L6" s="21" t="s">
        <v>3</v>
      </c>
      <c r="M6" s="72" t="s">
        <v>3</v>
      </c>
      <c r="N6" s="21" t="s">
        <v>3</v>
      </c>
      <c r="O6" s="21" t="s">
        <v>3</v>
      </c>
      <c r="P6" s="21" t="s">
        <v>28</v>
      </c>
      <c r="Q6" s="21" t="s">
        <v>3</v>
      </c>
      <c r="R6" s="22" t="s">
        <v>3</v>
      </c>
      <c r="S6" s="44">
        <v>1.0999999999999999E-2</v>
      </c>
      <c r="T6" s="44">
        <v>1.0999999999999999E-2</v>
      </c>
      <c r="U6" s="44">
        <v>0</v>
      </c>
      <c r="V6" s="22" t="s">
        <v>3</v>
      </c>
      <c r="W6" s="22" t="s">
        <v>3</v>
      </c>
      <c r="X6" s="22" t="s">
        <v>3</v>
      </c>
      <c r="Y6" s="19" t="s">
        <v>13</v>
      </c>
      <c r="Z6" s="22" t="s">
        <v>76</v>
      </c>
      <c r="AA6" s="45" t="s">
        <v>76</v>
      </c>
      <c r="AB6" s="19" t="s">
        <v>83</v>
      </c>
      <c r="AC6" s="19" t="s">
        <v>3</v>
      </c>
      <c r="AD6" s="27" t="s">
        <v>3</v>
      </c>
      <c r="AE6" s="53" t="s">
        <v>3</v>
      </c>
    </row>
    <row r="7" spans="1:31" ht="13.8" x14ac:dyDescent="0.25">
      <c r="A7" s="58" t="s">
        <v>107</v>
      </c>
      <c r="B7" s="48"/>
      <c r="C7" s="49"/>
      <c r="D7" s="49"/>
      <c r="E7" s="49"/>
      <c r="F7" s="49"/>
      <c r="G7" s="49"/>
      <c r="H7" s="49"/>
      <c r="I7" s="49"/>
      <c r="J7" s="50"/>
      <c r="K7" s="50"/>
      <c r="L7" s="50"/>
      <c r="M7" s="49"/>
      <c r="N7" s="49"/>
      <c r="O7" s="49"/>
      <c r="P7" s="49"/>
      <c r="Q7" s="49"/>
      <c r="R7" s="49"/>
      <c r="S7" s="49"/>
      <c r="T7" s="49"/>
      <c r="U7" s="49"/>
      <c r="V7" s="49" t="s">
        <v>60</v>
      </c>
      <c r="W7" s="49"/>
      <c r="X7" s="49"/>
      <c r="Y7" s="49"/>
      <c r="Z7" s="49"/>
      <c r="AA7" s="49"/>
      <c r="AB7" s="49"/>
      <c r="AC7" s="49"/>
      <c r="AD7" s="49"/>
      <c r="AE7" s="32"/>
    </row>
    <row r="8" spans="1:31" ht="52.8" x14ac:dyDescent="0.25">
      <c r="A8" s="68" t="s">
        <v>84</v>
      </c>
      <c r="B8" s="60" t="s">
        <v>64</v>
      </c>
      <c r="C8" s="65" t="s">
        <v>85</v>
      </c>
      <c r="D8" s="65" t="s">
        <v>3</v>
      </c>
      <c r="E8" s="51" t="s">
        <v>86</v>
      </c>
      <c r="F8" s="19" t="s">
        <v>19</v>
      </c>
      <c r="G8" s="19" t="s">
        <v>11</v>
      </c>
      <c r="H8" s="70" t="s">
        <v>147</v>
      </c>
      <c r="I8" s="73">
        <v>44930</v>
      </c>
      <c r="J8" s="71">
        <v>44927</v>
      </c>
      <c r="K8" s="53" t="s">
        <v>3</v>
      </c>
      <c r="L8" s="53" t="s">
        <v>3</v>
      </c>
      <c r="M8" s="80">
        <v>66956</v>
      </c>
      <c r="N8" s="53" t="s">
        <v>3</v>
      </c>
      <c r="O8" s="51" t="s">
        <v>3</v>
      </c>
      <c r="P8" s="51" t="s">
        <v>3</v>
      </c>
      <c r="Q8" s="53" t="s">
        <v>3</v>
      </c>
      <c r="R8" s="80">
        <v>16322</v>
      </c>
      <c r="S8" s="81">
        <v>0.30399999999999999</v>
      </c>
      <c r="T8" s="77">
        <v>0.20269999999999999</v>
      </c>
      <c r="U8" s="77">
        <v>0.1013</v>
      </c>
      <c r="V8" s="51" t="s">
        <v>87</v>
      </c>
      <c r="W8" s="53" t="s">
        <v>62</v>
      </c>
      <c r="X8" s="60" t="s">
        <v>145</v>
      </c>
      <c r="Y8" s="19" t="s">
        <v>6</v>
      </c>
      <c r="Z8" s="53" t="s">
        <v>88</v>
      </c>
      <c r="AA8" s="53" t="s">
        <v>89</v>
      </c>
      <c r="AB8" s="53" t="s">
        <v>106</v>
      </c>
      <c r="AC8" s="53" t="s">
        <v>90</v>
      </c>
      <c r="AD8" s="53" t="s">
        <v>3</v>
      </c>
      <c r="AE8" s="53" t="s">
        <v>3</v>
      </c>
    </row>
    <row r="9" spans="1:31" ht="66" x14ac:dyDescent="0.25">
      <c r="A9" s="68" t="s">
        <v>84</v>
      </c>
      <c r="B9" s="60" t="s">
        <v>64</v>
      </c>
      <c r="C9" s="65" t="s">
        <v>91</v>
      </c>
      <c r="D9" s="65" t="s">
        <v>3</v>
      </c>
      <c r="E9" s="51" t="s">
        <v>92</v>
      </c>
      <c r="F9" s="51" t="s">
        <v>46</v>
      </c>
      <c r="G9" s="51" t="s">
        <v>11</v>
      </c>
      <c r="H9" s="19" t="s">
        <v>146</v>
      </c>
      <c r="I9" s="71">
        <v>44923</v>
      </c>
      <c r="J9" s="71">
        <v>44927</v>
      </c>
      <c r="K9" s="53" t="s">
        <v>3</v>
      </c>
      <c r="L9" s="53" t="s">
        <v>3</v>
      </c>
      <c r="M9" s="80">
        <v>128810</v>
      </c>
      <c r="N9" s="51" t="s">
        <v>3</v>
      </c>
      <c r="O9" s="51" t="s">
        <v>3</v>
      </c>
      <c r="P9" s="51" t="s">
        <v>3</v>
      </c>
      <c r="Q9" s="51" t="s">
        <v>3</v>
      </c>
      <c r="R9" s="80">
        <v>66956</v>
      </c>
      <c r="S9" s="54" t="s">
        <v>105</v>
      </c>
      <c r="T9" s="51" t="s">
        <v>3</v>
      </c>
      <c r="U9" s="51" t="s">
        <v>3</v>
      </c>
      <c r="V9" s="51" t="s">
        <v>87</v>
      </c>
      <c r="W9" s="53" t="s">
        <v>62</v>
      </c>
      <c r="X9" s="60" t="s">
        <v>145</v>
      </c>
      <c r="Y9" s="19" t="s">
        <v>6</v>
      </c>
      <c r="Z9" s="53" t="s">
        <v>88</v>
      </c>
      <c r="AA9" s="53" t="s">
        <v>93</v>
      </c>
      <c r="AB9" s="53" t="s">
        <v>106</v>
      </c>
      <c r="AC9" s="53" t="s">
        <v>90</v>
      </c>
      <c r="AD9" s="53" t="s">
        <v>3</v>
      </c>
      <c r="AE9" s="53" t="s">
        <v>3</v>
      </c>
    </row>
    <row r="10" spans="1:31" x14ac:dyDescent="0.25">
      <c r="A10" s="59" t="s">
        <v>108</v>
      </c>
      <c r="B10" s="48"/>
      <c r="C10" s="55"/>
      <c r="D10" s="55"/>
      <c r="E10" s="49"/>
      <c r="F10" s="49"/>
      <c r="G10" s="49"/>
      <c r="H10" s="49"/>
      <c r="I10" s="49"/>
      <c r="J10" s="49"/>
      <c r="K10" s="49"/>
      <c r="L10" s="49"/>
      <c r="M10" s="49"/>
      <c r="N10" s="49"/>
      <c r="O10" s="49"/>
      <c r="P10" s="49"/>
      <c r="Q10" s="49"/>
      <c r="R10" s="49"/>
      <c r="S10" s="49"/>
      <c r="T10" s="49"/>
      <c r="U10" s="49"/>
      <c r="V10" s="49" t="s">
        <v>60</v>
      </c>
      <c r="W10" s="49"/>
      <c r="X10" s="49"/>
      <c r="Y10" s="49"/>
      <c r="Z10" s="49"/>
      <c r="AA10" s="49"/>
      <c r="AB10" s="49"/>
      <c r="AC10" s="49"/>
      <c r="AD10" s="49"/>
      <c r="AE10" s="32"/>
    </row>
    <row r="11" spans="1:31" ht="303.60000000000002" x14ac:dyDescent="0.25">
      <c r="A11" s="68" t="s">
        <v>94</v>
      </c>
      <c r="B11" s="60" t="s">
        <v>64</v>
      </c>
      <c r="C11" s="65" t="s">
        <v>95</v>
      </c>
      <c r="D11" s="65" t="s">
        <v>3</v>
      </c>
      <c r="E11" s="51" t="s">
        <v>96</v>
      </c>
      <c r="F11" s="19" t="s">
        <v>19</v>
      </c>
      <c r="G11" s="19" t="s">
        <v>11</v>
      </c>
      <c r="H11" s="19" t="s">
        <v>146</v>
      </c>
      <c r="I11" s="71">
        <v>44916</v>
      </c>
      <c r="J11" s="71">
        <v>44927</v>
      </c>
      <c r="K11" s="53" t="s">
        <v>26</v>
      </c>
      <c r="L11" s="74">
        <v>65.180000000000007</v>
      </c>
      <c r="M11" s="75">
        <v>128810</v>
      </c>
      <c r="N11" s="51" t="s">
        <v>3</v>
      </c>
      <c r="O11" s="51" t="s">
        <v>3</v>
      </c>
      <c r="P11" s="51" t="s">
        <v>26</v>
      </c>
      <c r="Q11" s="82">
        <v>8.27</v>
      </c>
      <c r="R11" s="80">
        <v>16322</v>
      </c>
      <c r="S11" s="76">
        <v>0.28299999999999997</v>
      </c>
      <c r="T11" s="76">
        <v>0.17</v>
      </c>
      <c r="U11" s="76">
        <v>0.113</v>
      </c>
      <c r="V11" s="51" t="s">
        <v>63</v>
      </c>
      <c r="W11" s="51" t="s">
        <v>62</v>
      </c>
      <c r="X11" s="60" t="s">
        <v>110</v>
      </c>
      <c r="Y11" s="19" t="s">
        <v>13</v>
      </c>
      <c r="Z11" s="51" t="s">
        <v>111</v>
      </c>
      <c r="AA11" s="51" t="s">
        <v>89</v>
      </c>
      <c r="AB11" s="51" t="s">
        <v>97</v>
      </c>
      <c r="AC11" s="53" t="s">
        <v>3</v>
      </c>
      <c r="AD11" s="53" t="s">
        <v>3</v>
      </c>
      <c r="AE11" s="53" t="s">
        <v>3</v>
      </c>
    </row>
    <row r="12" spans="1:31" ht="303.60000000000002" x14ac:dyDescent="0.25">
      <c r="A12" s="68" t="s">
        <v>94</v>
      </c>
      <c r="B12" s="60" t="s">
        <v>64</v>
      </c>
      <c r="C12" s="65" t="s">
        <v>98</v>
      </c>
      <c r="D12" s="65" t="s">
        <v>3</v>
      </c>
      <c r="E12" s="51" t="s">
        <v>104</v>
      </c>
      <c r="F12" s="19" t="s">
        <v>19</v>
      </c>
      <c r="G12" s="19" t="s">
        <v>11</v>
      </c>
      <c r="H12" s="19" t="s">
        <v>146</v>
      </c>
      <c r="I12" s="71">
        <v>44908</v>
      </c>
      <c r="J12" s="71">
        <v>44927</v>
      </c>
      <c r="K12" s="53" t="s">
        <v>26</v>
      </c>
      <c r="L12" s="82">
        <v>65.180000000000007</v>
      </c>
      <c r="M12" s="80">
        <v>128810</v>
      </c>
      <c r="N12" s="51" t="s">
        <v>3</v>
      </c>
      <c r="O12" s="51" t="s">
        <v>3</v>
      </c>
      <c r="P12" s="51" t="s">
        <v>3</v>
      </c>
      <c r="Q12" s="51" t="s">
        <v>3</v>
      </c>
      <c r="R12" s="51" t="s">
        <v>3</v>
      </c>
      <c r="S12" s="56">
        <v>0</v>
      </c>
      <c r="T12" s="56">
        <v>0</v>
      </c>
      <c r="U12" s="56">
        <v>0</v>
      </c>
      <c r="V12" s="51" t="s">
        <v>87</v>
      </c>
      <c r="W12" s="51" t="s">
        <v>99</v>
      </c>
      <c r="X12" s="60" t="s">
        <v>110</v>
      </c>
      <c r="Y12" s="19" t="s">
        <v>13</v>
      </c>
      <c r="Z12" s="51" t="s">
        <v>111</v>
      </c>
      <c r="AA12" s="51" t="s">
        <v>89</v>
      </c>
      <c r="AB12" s="51" t="s">
        <v>97</v>
      </c>
      <c r="AC12" s="53" t="s">
        <v>3</v>
      </c>
      <c r="AD12" s="53" t="s">
        <v>3</v>
      </c>
      <c r="AE12" s="53" t="s">
        <v>3</v>
      </c>
    </row>
    <row r="13" spans="1:31" x14ac:dyDescent="0.25">
      <c r="A13" s="49" t="s">
        <v>109</v>
      </c>
      <c r="B13" s="57"/>
      <c r="C13" s="57"/>
      <c r="D13" s="57"/>
      <c r="E13" s="57"/>
      <c r="F13" s="57"/>
      <c r="G13" s="57"/>
      <c r="H13" s="57"/>
      <c r="I13" s="57"/>
      <c r="J13" s="57"/>
      <c r="K13" s="57"/>
      <c r="L13" s="57"/>
      <c r="M13" s="57"/>
      <c r="N13" s="57"/>
      <c r="O13" s="57"/>
      <c r="P13" s="57"/>
      <c r="Q13" s="57"/>
      <c r="R13" s="57"/>
      <c r="S13" s="57"/>
      <c r="T13" s="57"/>
      <c r="U13" s="57"/>
      <c r="V13" s="57" t="s">
        <v>60</v>
      </c>
      <c r="W13" s="57"/>
      <c r="X13" s="57"/>
      <c r="Y13" s="49"/>
      <c r="Z13" s="57"/>
      <c r="AA13" s="57"/>
      <c r="AB13" s="57"/>
      <c r="AC13" s="57"/>
      <c r="AD13" s="57"/>
      <c r="AE13" s="57"/>
    </row>
    <row r="14" spans="1:31" ht="303.60000000000002" x14ac:dyDescent="0.25">
      <c r="A14" s="68" t="s">
        <v>100</v>
      </c>
      <c r="B14" s="60" t="s">
        <v>64</v>
      </c>
      <c r="C14" s="65" t="s">
        <v>101</v>
      </c>
      <c r="D14" s="65" t="s">
        <v>3</v>
      </c>
      <c r="E14" s="51" t="s">
        <v>102</v>
      </c>
      <c r="F14" s="19" t="s">
        <v>19</v>
      </c>
      <c r="G14" s="19" t="s">
        <v>11</v>
      </c>
      <c r="H14" s="19" t="s">
        <v>146</v>
      </c>
      <c r="I14" s="71">
        <v>44923</v>
      </c>
      <c r="J14" s="71">
        <v>44927</v>
      </c>
      <c r="K14" s="53" t="s">
        <v>26</v>
      </c>
      <c r="L14" s="82">
        <v>33.880000000000003</v>
      </c>
      <c r="M14" s="80">
        <v>66956</v>
      </c>
      <c r="N14" s="51" t="s">
        <v>3</v>
      </c>
      <c r="O14" s="51" t="s">
        <v>3</v>
      </c>
      <c r="P14" s="51" t="s">
        <v>3</v>
      </c>
      <c r="Q14" s="51" t="s">
        <v>3</v>
      </c>
      <c r="R14" s="51" t="s">
        <v>3</v>
      </c>
      <c r="S14" s="81">
        <v>4.0000000000000001E-3</v>
      </c>
      <c r="T14" s="81">
        <v>4.0000000000000001E-3</v>
      </c>
      <c r="U14" s="56">
        <v>0</v>
      </c>
      <c r="V14" s="51" t="s">
        <v>3</v>
      </c>
      <c r="W14" s="51" t="s">
        <v>62</v>
      </c>
      <c r="X14" s="60" t="s">
        <v>110</v>
      </c>
      <c r="Y14" s="19" t="s">
        <v>13</v>
      </c>
      <c r="Z14" s="51" t="s">
        <v>112</v>
      </c>
      <c r="AA14" s="51" t="s">
        <v>103</v>
      </c>
      <c r="AB14" s="51" t="s">
        <v>97</v>
      </c>
      <c r="AC14" s="53" t="s">
        <v>3</v>
      </c>
      <c r="AD14" s="53" t="s">
        <v>3</v>
      </c>
      <c r="AE14" s="53" t="s">
        <v>3</v>
      </c>
    </row>
    <row r="15" spans="1:31" s="16" customFormat="1" x14ac:dyDescent="0.25">
      <c r="A15" s="66" t="s">
        <v>128</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32"/>
      <c r="AE15" s="32"/>
    </row>
    <row r="16" spans="1:31" s="16" customFormat="1" ht="66" x14ac:dyDescent="0.25">
      <c r="A16" s="64" t="s">
        <v>128</v>
      </c>
      <c r="B16" s="60" t="s">
        <v>64</v>
      </c>
      <c r="C16" s="65" t="s">
        <v>129</v>
      </c>
      <c r="D16" s="65" t="s">
        <v>130</v>
      </c>
      <c r="E16" s="30" t="s">
        <v>67</v>
      </c>
      <c r="F16" s="19" t="s">
        <v>19</v>
      </c>
      <c r="G16" s="19" t="s">
        <v>11</v>
      </c>
      <c r="H16" s="19" t="s">
        <v>146</v>
      </c>
      <c r="I16" s="79">
        <v>44923</v>
      </c>
      <c r="J16" s="71">
        <v>44927</v>
      </c>
      <c r="K16" s="21" t="s">
        <v>28</v>
      </c>
      <c r="L16" s="19" t="s">
        <v>130</v>
      </c>
      <c r="M16" s="80">
        <v>128810</v>
      </c>
      <c r="N16" s="19" t="s">
        <v>130</v>
      </c>
      <c r="O16" s="19" t="s">
        <v>130</v>
      </c>
      <c r="P16" s="21"/>
      <c r="Q16" s="19" t="s">
        <v>130</v>
      </c>
      <c r="R16" s="80">
        <v>16322</v>
      </c>
      <c r="S16" s="22">
        <v>0.28000000000000003</v>
      </c>
      <c r="T16" s="22">
        <v>0.16800000000000001</v>
      </c>
      <c r="U16" s="22">
        <v>0.112</v>
      </c>
      <c r="V16" s="21" t="s">
        <v>3</v>
      </c>
      <c r="W16" s="21" t="s">
        <v>131</v>
      </c>
      <c r="X16" s="19" t="s">
        <v>132</v>
      </c>
      <c r="Y16" s="19" t="s">
        <v>6</v>
      </c>
      <c r="Z16" s="19" t="s">
        <v>133</v>
      </c>
      <c r="AA16" s="69" t="s">
        <v>134</v>
      </c>
      <c r="AB16" s="19" t="s">
        <v>135</v>
      </c>
      <c r="AC16" s="19" t="s">
        <v>130</v>
      </c>
      <c r="AD16" s="27" t="s">
        <v>130</v>
      </c>
      <c r="AE16" s="53" t="s">
        <v>3</v>
      </c>
    </row>
    <row r="17" spans="1:31" s="16" customFormat="1" x14ac:dyDescent="0.25">
      <c r="A17" s="66" t="s">
        <v>136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7"/>
      <c r="AE17" s="32"/>
    </row>
    <row r="18" spans="1:31" s="16" customFormat="1" ht="66" x14ac:dyDescent="0.25">
      <c r="A18" s="64" t="s">
        <v>137</v>
      </c>
      <c r="B18" s="60" t="s">
        <v>64</v>
      </c>
      <c r="C18" s="65" t="s">
        <v>138</v>
      </c>
      <c r="D18" s="65" t="s">
        <v>130</v>
      </c>
      <c r="E18" s="30" t="s">
        <v>139</v>
      </c>
      <c r="F18" s="19" t="s">
        <v>19</v>
      </c>
      <c r="G18" s="19" t="s">
        <v>11</v>
      </c>
      <c r="H18" s="19" t="s">
        <v>146</v>
      </c>
      <c r="I18" s="79">
        <v>44923</v>
      </c>
      <c r="J18" s="71">
        <v>44927</v>
      </c>
      <c r="K18" s="21" t="s">
        <v>28</v>
      </c>
      <c r="L18" s="19" t="s">
        <v>130</v>
      </c>
      <c r="M18" s="80">
        <v>66956</v>
      </c>
      <c r="N18" s="19" t="s">
        <v>130</v>
      </c>
      <c r="O18" s="19" t="s">
        <v>130</v>
      </c>
      <c r="P18" s="21"/>
      <c r="Q18" s="19" t="s">
        <v>130</v>
      </c>
      <c r="R18" s="22" t="s">
        <v>3</v>
      </c>
      <c r="S18" s="22" t="s">
        <v>3</v>
      </c>
      <c r="T18" s="22" t="s">
        <v>3</v>
      </c>
      <c r="U18" s="22" t="s">
        <v>3</v>
      </c>
      <c r="V18" s="21" t="s">
        <v>3</v>
      </c>
      <c r="W18" s="21" t="s">
        <v>99</v>
      </c>
      <c r="X18" s="19" t="s">
        <v>132</v>
      </c>
      <c r="Y18" s="19" t="s">
        <v>6</v>
      </c>
      <c r="Z18" s="19" t="s">
        <v>133</v>
      </c>
      <c r="AA18" s="19" t="s">
        <v>130</v>
      </c>
      <c r="AB18" s="19"/>
      <c r="AC18" s="19" t="s">
        <v>130</v>
      </c>
      <c r="AD18" s="27" t="s">
        <v>130</v>
      </c>
      <c r="AE18" s="53" t="s">
        <v>3</v>
      </c>
    </row>
    <row r="19" spans="1:31" s="16" customFormat="1" ht="66" x14ac:dyDescent="0.25">
      <c r="A19" s="64" t="s">
        <v>137</v>
      </c>
      <c r="B19" s="60" t="s">
        <v>64</v>
      </c>
      <c r="C19" s="65" t="s">
        <v>140</v>
      </c>
      <c r="D19" s="65" t="s">
        <v>130</v>
      </c>
      <c r="E19" s="30" t="s">
        <v>141</v>
      </c>
      <c r="F19" s="19" t="s">
        <v>19</v>
      </c>
      <c r="G19" s="19" t="s">
        <v>11</v>
      </c>
      <c r="H19" s="19" t="s">
        <v>146</v>
      </c>
      <c r="I19" s="79">
        <v>44923</v>
      </c>
      <c r="J19" s="71">
        <v>44927</v>
      </c>
      <c r="K19" s="21" t="s">
        <v>28</v>
      </c>
      <c r="L19" s="19" t="s">
        <v>130</v>
      </c>
      <c r="M19" s="80">
        <v>66956</v>
      </c>
      <c r="N19" s="19" t="s">
        <v>130</v>
      </c>
      <c r="O19" s="19" t="s">
        <v>130</v>
      </c>
      <c r="P19" s="21"/>
      <c r="Q19" s="19" t="s">
        <v>130</v>
      </c>
      <c r="R19" s="80">
        <v>16322</v>
      </c>
      <c r="S19" s="22">
        <v>0.30299999999999999</v>
      </c>
      <c r="T19" s="22">
        <v>0.20200000000000001</v>
      </c>
      <c r="U19" s="22">
        <v>0.10100000000000001</v>
      </c>
      <c r="V19" s="19" t="s">
        <v>63</v>
      </c>
      <c r="W19" s="21" t="s">
        <v>131</v>
      </c>
      <c r="X19" s="19" t="s">
        <v>132</v>
      </c>
      <c r="Y19" s="19" t="s">
        <v>6</v>
      </c>
      <c r="Z19" s="19" t="s">
        <v>133</v>
      </c>
      <c r="AA19" s="69" t="s">
        <v>134</v>
      </c>
      <c r="AB19" s="19" t="s">
        <v>135</v>
      </c>
      <c r="AC19" s="19" t="s">
        <v>130</v>
      </c>
      <c r="AD19" s="27" t="s">
        <v>130</v>
      </c>
      <c r="AE19" s="53" t="s">
        <v>3</v>
      </c>
    </row>
    <row r="20" spans="1:31" s="16" customFormat="1" ht="66" x14ac:dyDescent="0.25">
      <c r="A20" s="64" t="s">
        <v>137</v>
      </c>
      <c r="B20" s="60" t="s">
        <v>64</v>
      </c>
      <c r="C20" s="65" t="s">
        <v>142</v>
      </c>
      <c r="D20" s="65" t="s">
        <v>130</v>
      </c>
      <c r="E20" s="30" t="s">
        <v>92</v>
      </c>
      <c r="F20" s="19" t="s">
        <v>44</v>
      </c>
      <c r="G20" s="19" t="s">
        <v>11</v>
      </c>
      <c r="H20" s="19" t="s">
        <v>146</v>
      </c>
      <c r="I20" s="79">
        <v>44923</v>
      </c>
      <c r="J20" s="71">
        <v>44927</v>
      </c>
      <c r="K20" s="21" t="s">
        <v>28</v>
      </c>
      <c r="L20" s="19" t="s">
        <v>130</v>
      </c>
      <c r="M20" s="80">
        <v>128810</v>
      </c>
      <c r="N20" s="19" t="s">
        <v>130</v>
      </c>
      <c r="O20" s="19" t="s">
        <v>130</v>
      </c>
      <c r="P20" s="21"/>
      <c r="Q20" s="19" t="s">
        <v>130</v>
      </c>
      <c r="R20" s="80">
        <v>66956</v>
      </c>
      <c r="S20" s="22" t="s">
        <v>143</v>
      </c>
      <c r="T20" s="22" t="s">
        <v>3</v>
      </c>
      <c r="U20" s="22" t="s">
        <v>3</v>
      </c>
      <c r="V20" s="19" t="s">
        <v>63</v>
      </c>
      <c r="W20" s="21" t="s">
        <v>131</v>
      </c>
      <c r="X20" s="19" t="s">
        <v>132</v>
      </c>
      <c r="Y20" s="19" t="s">
        <v>6</v>
      </c>
      <c r="Z20" s="19" t="s">
        <v>133</v>
      </c>
      <c r="AA20" s="69" t="s">
        <v>134</v>
      </c>
      <c r="AB20" s="19" t="s">
        <v>135</v>
      </c>
      <c r="AC20" s="19" t="s">
        <v>130</v>
      </c>
      <c r="AD20" s="27" t="s">
        <v>130</v>
      </c>
      <c r="AE20" s="53" t="s">
        <v>3</v>
      </c>
    </row>
    <row r="21" spans="1:31" x14ac:dyDescent="0.25">
      <c r="A21" s="25"/>
      <c r="B21" s="26"/>
      <c r="C21" s="19"/>
      <c r="D21" s="19"/>
      <c r="E21" s="19"/>
      <c r="F21" s="19"/>
      <c r="G21" s="19"/>
      <c r="H21" s="19"/>
      <c r="I21" s="19"/>
      <c r="J21" s="20"/>
      <c r="K21" s="21"/>
      <c r="L21" s="21"/>
      <c r="M21" s="21"/>
      <c r="N21" s="21"/>
      <c r="O21" s="21"/>
      <c r="P21" s="21"/>
      <c r="Q21" s="21"/>
      <c r="R21" s="21"/>
      <c r="S21" s="22"/>
      <c r="T21" s="22"/>
      <c r="U21" s="22"/>
      <c r="V21" s="19"/>
      <c r="W21" s="19"/>
      <c r="X21" s="19"/>
      <c r="Y21" s="19"/>
      <c r="Z21" s="19"/>
      <c r="AA21" s="21"/>
      <c r="AB21" s="23"/>
      <c r="AC21" s="19"/>
      <c r="AD21" s="27"/>
      <c r="AE21" s="19"/>
    </row>
    <row r="22" spans="1:31" x14ac:dyDescent="0.25">
      <c r="A22" s="25"/>
      <c r="B22" s="26"/>
      <c r="C22" s="19"/>
      <c r="D22" s="19"/>
      <c r="E22" s="19"/>
      <c r="F22" s="19"/>
      <c r="G22" s="19"/>
      <c r="H22" s="19"/>
      <c r="I22" s="19"/>
      <c r="J22" s="20"/>
      <c r="K22" s="21"/>
      <c r="L22" s="21"/>
      <c r="M22" s="21"/>
      <c r="N22" s="21"/>
      <c r="O22" s="21"/>
      <c r="P22" s="21"/>
      <c r="Q22" s="21"/>
      <c r="R22" s="21"/>
      <c r="S22" s="22"/>
      <c r="T22" s="22"/>
      <c r="U22" s="22"/>
      <c r="V22" s="19"/>
      <c r="W22" s="19"/>
      <c r="X22" s="19"/>
      <c r="Y22" s="19"/>
      <c r="Z22" s="19"/>
      <c r="AA22" s="21"/>
      <c r="AB22" s="23"/>
      <c r="AC22" s="19"/>
      <c r="AD22" s="27"/>
      <c r="AE22" s="19"/>
    </row>
    <row r="23" spans="1:31" x14ac:dyDescent="0.25">
      <c r="A23" s="25"/>
      <c r="B23" s="26"/>
      <c r="C23" s="19"/>
      <c r="D23" s="19"/>
      <c r="E23" s="19"/>
      <c r="F23" s="19"/>
      <c r="G23" s="19"/>
      <c r="H23" s="19"/>
      <c r="I23" s="19"/>
      <c r="J23" s="20"/>
      <c r="K23" s="21"/>
      <c r="L23" s="21"/>
      <c r="M23" s="21"/>
      <c r="N23" s="21"/>
      <c r="O23" s="21"/>
      <c r="P23" s="21"/>
      <c r="Q23" s="21"/>
      <c r="R23" s="21"/>
      <c r="S23" s="22"/>
      <c r="T23" s="22"/>
      <c r="U23" s="22"/>
      <c r="V23" s="19"/>
      <c r="W23" s="19"/>
      <c r="X23" s="19"/>
      <c r="Y23" s="19"/>
      <c r="Z23" s="19"/>
      <c r="AA23" s="21"/>
      <c r="AB23" s="23"/>
      <c r="AC23" s="19"/>
      <c r="AD23" s="27"/>
      <c r="AE23" s="19"/>
    </row>
    <row r="24" spans="1:31" x14ac:dyDescent="0.25">
      <c r="A24" s="25"/>
      <c r="B24" s="26"/>
      <c r="C24" s="19"/>
      <c r="D24" s="19"/>
      <c r="E24" s="19"/>
      <c r="F24" s="19"/>
      <c r="G24" s="19"/>
      <c r="H24" s="19"/>
      <c r="I24" s="19"/>
      <c r="J24" s="20"/>
      <c r="K24" s="21"/>
      <c r="L24" s="21"/>
      <c r="M24" s="21"/>
      <c r="N24" s="21"/>
      <c r="O24" s="21"/>
      <c r="P24" s="21"/>
      <c r="Q24" s="21"/>
      <c r="R24" s="21"/>
      <c r="S24" s="22"/>
      <c r="T24" s="22"/>
      <c r="U24" s="22"/>
      <c r="V24" s="19"/>
      <c r="W24" s="19"/>
      <c r="X24" s="19"/>
      <c r="Y24" s="19"/>
      <c r="Z24" s="19"/>
      <c r="AA24" s="21"/>
      <c r="AB24" s="23"/>
      <c r="AC24" s="19"/>
      <c r="AD24" s="27"/>
      <c r="AE24" s="19"/>
    </row>
    <row r="25" spans="1:31" x14ac:dyDescent="0.25">
      <c r="A25" s="25"/>
      <c r="B25" s="26"/>
      <c r="C25" s="19"/>
      <c r="D25" s="19"/>
      <c r="E25" s="19"/>
      <c r="F25" s="19"/>
      <c r="G25" s="19"/>
      <c r="H25" s="19"/>
      <c r="I25" s="19"/>
      <c r="J25" s="20"/>
      <c r="K25" s="21"/>
      <c r="L25" s="21"/>
      <c r="M25" s="21"/>
      <c r="N25" s="21"/>
      <c r="O25" s="21"/>
      <c r="P25" s="21"/>
      <c r="Q25" s="21"/>
      <c r="R25" s="21"/>
      <c r="S25" s="22"/>
      <c r="T25" s="22"/>
      <c r="U25" s="22"/>
      <c r="V25" s="19"/>
      <c r="W25" s="19"/>
      <c r="X25" s="19"/>
      <c r="Y25" s="19"/>
      <c r="Z25" s="19"/>
      <c r="AA25" s="21"/>
      <c r="AB25" s="23"/>
      <c r="AC25" s="19"/>
      <c r="AD25" s="27"/>
      <c r="AE25" s="19"/>
    </row>
    <row r="26" spans="1:31" x14ac:dyDescent="0.25">
      <c r="A26" s="25"/>
      <c r="B26" s="26"/>
      <c r="C26" s="19"/>
      <c r="D26" s="19"/>
      <c r="E26" s="19"/>
      <c r="F26" s="19"/>
      <c r="G26" s="19"/>
      <c r="H26" s="19"/>
      <c r="I26" s="19"/>
      <c r="J26" s="20"/>
      <c r="K26" s="21"/>
      <c r="L26" s="21"/>
      <c r="M26" s="21"/>
      <c r="N26" s="21"/>
      <c r="O26" s="21"/>
      <c r="P26" s="21"/>
      <c r="Q26" s="21"/>
      <c r="R26" s="21"/>
      <c r="S26" s="22"/>
      <c r="T26" s="22"/>
      <c r="U26" s="22"/>
      <c r="V26" s="19"/>
      <c r="W26" s="19"/>
      <c r="X26" s="19"/>
      <c r="Y26" s="19"/>
      <c r="Z26" s="19"/>
      <c r="AA26" s="21"/>
      <c r="AB26" s="23"/>
      <c r="AC26" s="19"/>
      <c r="AD26" s="27"/>
      <c r="AE26" s="19"/>
    </row>
    <row r="27" spans="1:31" x14ac:dyDescent="0.25">
      <c r="A27" s="25"/>
      <c r="B27" s="26"/>
      <c r="C27" s="19"/>
      <c r="D27" s="19"/>
      <c r="E27" s="19"/>
      <c r="F27" s="19"/>
      <c r="G27" s="19"/>
      <c r="H27" s="19"/>
      <c r="I27" s="19"/>
      <c r="J27" s="20"/>
      <c r="K27" s="21"/>
      <c r="L27" s="21"/>
      <c r="M27" s="21"/>
      <c r="N27" s="21"/>
      <c r="O27" s="21"/>
      <c r="P27" s="21"/>
      <c r="Q27" s="21"/>
      <c r="R27" s="21"/>
      <c r="S27" s="22"/>
      <c r="T27" s="22"/>
      <c r="U27" s="22"/>
      <c r="V27" s="19"/>
      <c r="W27" s="19"/>
      <c r="X27" s="19"/>
      <c r="Y27" s="19"/>
      <c r="Z27" s="19"/>
      <c r="AA27" s="21"/>
      <c r="AB27" s="23"/>
      <c r="AC27" s="19"/>
      <c r="AD27" s="27"/>
      <c r="AE27" s="19"/>
    </row>
    <row r="28" spans="1:31" x14ac:dyDescent="0.25">
      <c r="A28" s="25"/>
      <c r="B28" s="26"/>
      <c r="C28" s="19"/>
      <c r="D28" s="19"/>
      <c r="E28" s="19"/>
      <c r="F28" s="19"/>
      <c r="G28" s="19"/>
      <c r="H28" s="19"/>
      <c r="I28" s="19"/>
      <c r="J28" s="20"/>
      <c r="K28" s="21"/>
      <c r="L28" s="21"/>
      <c r="M28" s="21"/>
      <c r="N28" s="21"/>
      <c r="O28" s="21"/>
      <c r="P28" s="21"/>
      <c r="Q28" s="21"/>
      <c r="R28" s="21"/>
      <c r="S28" s="22"/>
      <c r="T28" s="22"/>
      <c r="U28" s="22"/>
      <c r="V28" s="19"/>
      <c r="W28" s="19"/>
      <c r="X28" s="19"/>
      <c r="Y28" s="19"/>
      <c r="Z28" s="19"/>
      <c r="AA28" s="21"/>
      <c r="AB28" s="23"/>
      <c r="AC28" s="19"/>
      <c r="AD28" s="27"/>
      <c r="AE28" s="19"/>
    </row>
    <row r="29" spans="1:31" x14ac:dyDescent="0.25">
      <c r="A29" s="25"/>
      <c r="B29" s="26"/>
      <c r="C29" s="19"/>
      <c r="D29" s="19"/>
      <c r="E29" s="19"/>
      <c r="F29" s="19"/>
      <c r="G29" s="19"/>
      <c r="H29" s="19"/>
      <c r="I29" s="19"/>
      <c r="J29" s="20"/>
      <c r="K29" s="21"/>
      <c r="L29" s="21"/>
      <c r="M29" s="21"/>
      <c r="N29" s="21"/>
      <c r="O29" s="21"/>
      <c r="P29" s="21"/>
      <c r="Q29" s="21"/>
      <c r="R29" s="21"/>
      <c r="S29" s="22"/>
      <c r="T29" s="22"/>
      <c r="U29" s="22"/>
      <c r="V29" s="19"/>
      <c r="W29" s="19"/>
      <c r="X29" s="19"/>
      <c r="Y29" s="19"/>
      <c r="Z29" s="19"/>
      <c r="AA29" s="21"/>
      <c r="AB29" s="23"/>
      <c r="AC29" s="19"/>
      <c r="AD29" s="27"/>
      <c r="AE29" s="19"/>
    </row>
    <row r="30" spans="1:31" x14ac:dyDescent="0.25">
      <c r="A30" s="25"/>
      <c r="B30" s="26"/>
      <c r="C30" s="19"/>
      <c r="D30" s="19"/>
      <c r="E30" s="19"/>
      <c r="F30" s="19"/>
      <c r="G30" s="19"/>
      <c r="H30" s="19"/>
      <c r="I30" s="19"/>
      <c r="J30" s="20"/>
      <c r="K30" s="21"/>
      <c r="L30" s="21"/>
      <c r="M30" s="21"/>
      <c r="N30" s="21"/>
      <c r="O30" s="21"/>
      <c r="P30" s="21"/>
      <c r="Q30" s="21"/>
      <c r="R30" s="21"/>
      <c r="S30" s="22"/>
      <c r="T30" s="22"/>
      <c r="U30" s="22"/>
      <c r="V30" s="19"/>
      <c r="W30" s="19"/>
      <c r="X30" s="19"/>
      <c r="Y30" s="19"/>
      <c r="Z30" s="19"/>
      <c r="AA30" s="21"/>
      <c r="AB30" s="23"/>
      <c r="AC30" s="19"/>
      <c r="AD30" s="27"/>
      <c r="AE30" s="19"/>
    </row>
    <row r="31" spans="1:31" x14ac:dyDescent="0.25">
      <c r="A31" s="25"/>
      <c r="B31" s="26"/>
      <c r="C31" s="19"/>
      <c r="D31" s="19"/>
      <c r="E31" s="19"/>
      <c r="F31" s="19"/>
      <c r="G31" s="19"/>
      <c r="H31" s="19"/>
      <c r="I31" s="19"/>
      <c r="J31" s="20"/>
      <c r="K31" s="21"/>
      <c r="L31" s="21"/>
      <c r="M31" s="21"/>
      <c r="N31" s="21"/>
      <c r="O31" s="21"/>
      <c r="P31" s="21"/>
      <c r="Q31" s="21"/>
      <c r="R31" s="21"/>
      <c r="S31" s="22"/>
      <c r="T31" s="22"/>
      <c r="U31" s="22"/>
      <c r="V31" s="19"/>
      <c r="W31" s="19"/>
      <c r="X31" s="19"/>
      <c r="Y31" s="19"/>
      <c r="Z31" s="19"/>
      <c r="AA31" s="21"/>
      <c r="AB31" s="23"/>
      <c r="AC31" s="19"/>
      <c r="AD31" s="27"/>
      <c r="AE31" s="19"/>
    </row>
    <row r="32" spans="1:31" x14ac:dyDescent="0.25">
      <c r="A32" s="25"/>
      <c r="B32" s="26"/>
      <c r="C32" s="19"/>
      <c r="D32" s="19"/>
      <c r="E32" s="19"/>
      <c r="F32" s="19"/>
      <c r="G32" s="19"/>
      <c r="H32" s="19"/>
      <c r="I32" s="19"/>
      <c r="J32" s="20"/>
      <c r="K32" s="21"/>
      <c r="L32" s="21"/>
      <c r="M32" s="21"/>
      <c r="N32" s="21"/>
      <c r="O32" s="21"/>
      <c r="P32" s="21"/>
      <c r="Q32" s="21"/>
      <c r="R32" s="21"/>
      <c r="S32" s="22"/>
      <c r="T32" s="22"/>
      <c r="U32" s="22"/>
      <c r="V32" s="19"/>
      <c r="W32" s="19"/>
      <c r="X32" s="19"/>
      <c r="Y32" s="19"/>
      <c r="Z32" s="19"/>
      <c r="AA32" s="21"/>
      <c r="AB32" s="23"/>
      <c r="AC32" s="19"/>
      <c r="AD32" s="27"/>
      <c r="AE32" s="19"/>
    </row>
    <row r="33" spans="1:31" x14ac:dyDescent="0.25">
      <c r="A33" s="25"/>
      <c r="B33" s="26"/>
      <c r="C33" s="19"/>
      <c r="D33" s="19"/>
      <c r="E33" s="19"/>
      <c r="F33" s="19"/>
      <c r="G33" s="19"/>
      <c r="H33" s="19"/>
      <c r="I33" s="19"/>
      <c r="J33" s="20"/>
      <c r="K33" s="21"/>
      <c r="L33" s="21"/>
      <c r="M33" s="21"/>
      <c r="N33" s="21"/>
      <c r="O33" s="21"/>
      <c r="P33" s="21"/>
      <c r="Q33" s="21"/>
      <c r="R33" s="21"/>
      <c r="S33" s="22"/>
      <c r="T33" s="22"/>
      <c r="U33" s="22"/>
      <c r="V33" s="19"/>
      <c r="W33" s="19"/>
      <c r="X33" s="19"/>
      <c r="Y33" s="19"/>
      <c r="Z33" s="19"/>
      <c r="AA33" s="21"/>
      <c r="AB33" s="23"/>
      <c r="AC33" s="19"/>
      <c r="AD33" s="27"/>
      <c r="AE33" s="19"/>
    </row>
    <row r="34" spans="1:31" x14ac:dyDescent="0.25">
      <c r="A34" s="25"/>
      <c r="B34" s="26"/>
      <c r="C34" s="19"/>
      <c r="D34" s="19"/>
      <c r="E34" s="19"/>
      <c r="F34" s="19"/>
      <c r="G34" s="19"/>
      <c r="H34" s="19"/>
      <c r="I34" s="19"/>
      <c r="J34" s="20"/>
      <c r="K34" s="21"/>
      <c r="L34" s="21"/>
      <c r="M34" s="21"/>
      <c r="N34" s="21"/>
      <c r="O34" s="21"/>
      <c r="P34" s="21"/>
      <c r="Q34" s="21"/>
      <c r="R34" s="21"/>
      <c r="S34" s="22"/>
      <c r="T34" s="22"/>
      <c r="U34" s="22"/>
      <c r="V34" s="19"/>
      <c r="W34" s="19"/>
      <c r="X34" s="19"/>
      <c r="Y34" s="19"/>
      <c r="Z34" s="19"/>
      <c r="AA34" s="21"/>
      <c r="AB34" s="23"/>
      <c r="AC34" s="19"/>
      <c r="AD34" s="27"/>
      <c r="AE34" s="19"/>
    </row>
    <row r="35" spans="1:31" x14ac:dyDescent="0.25">
      <c r="A35" s="25"/>
      <c r="B35" s="26"/>
      <c r="C35" s="19"/>
      <c r="D35" s="19"/>
      <c r="E35" s="19"/>
      <c r="F35" s="19"/>
      <c r="G35" s="19"/>
      <c r="H35" s="19"/>
      <c r="I35" s="19"/>
      <c r="J35" s="20"/>
      <c r="K35" s="21"/>
      <c r="L35" s="21"/>
      <c r="M35" s="21"/>
      <c r="N35" s="21"/>
      <c r="O35" s="21"/>
      <c r="P35" s="21"/>
      <c r="Q35" s="21"/>
      <c r="R35" s="21"/>
      <c r="S35" s="22"/>
      <c r="T35" s="22"/>
      <c r="U35" s="22"/>
      <c r="V35" s="19"/>
      <c r="W35" s="19"/>
      <c r="X35" s="19"/>
      <c r="Y35" s="19"/>
      <c r="Z35" s="19"/>
      <c r="AA35" s="21"/>
      <c r="AB35" s="23"/>
      <c r="AC35" s="19"/>
      <c r="AD35" s="27"/>
      <c r="AE35" s="19"/>
    </row>
    <row r="36" spans="1:31" x14ac:dyDescent="0.25">
      <c r="A36" s="25"/>
      <c r="B36" s="26"/>
      <c r="C36" s="19"/>
      <c r="D36" s="19"/>
      <c r="E36" s="19"/>
      <c r="F36" s="19"/>
      <c r="G36" s="19"/>
      <c r="H36" s="19"/>
      <c r="I36" s="19"/>
      <c r="J36" s="20"/>
      <c r="K36" s="21"/>
      <c r="L36" s="21"/>
      <c r="M36" s="21"/>
      <c r="N36" s="21"/>
      <c r="O36" s="21"/>
      <c r="P36" s="21"/>
      <c r="Q36" s="21"/>
      <c r="R36" s="21"/>
      <c r="S36" s="22"/>
      <c r="T36" s="22"/>
      <c r="U36" s="22"/>
      <c r="V36" s="19"/>
      <c r="W36" s="19"/>
      <c r="X36" s="19"/>
      <c r="Y36" s="19"/>
      <c r="Z36" s="19"/>
      <c r="AA36" s="21"/>
      <c r="AB36" s="23"/>
      <c r="AC36" s="19"/>
      <c r="AD36" s="27"/>
      <c r="AE36" s="19"/>
    </row>
    <row r="37" spans="1:31" x14ac:dyDescent="0.25">
      <c r="A37" s="25"/>
      <c r="B37" s="26"/>
      <c r="C37" s="19"/>
      <c r="D37" s="19"/>
      <c r="E37" s="19"/>
      <c r="F37" s="19"/>
      <c r="G37" s="19"/>
      <c r="H37" s="19"/>
      <c r="I37" s="19"/>
      <c r="J37" s="20"/>
      <c r="K37" s="21"/>
      <c r="L37" s="21"/>
      <c r="M37" s="21"/>
      <c r="N37" s="21"/>
      <c r="O37" s="21"/>
      <c r="P37" s="21"/>
      <c r="Q37" s="21"/>
      <c r="R37" s="21"/>
      <c r="S37" s="22"/>
      <c r="T37" s="22"/>
      <c r="U37" s="22"/>
      <c r="V37" s="19"/>
      <c r="W37" s="19"/>
      <c r="X37" s="19"/>
      <c r="Y37" s="19"/>
      <c r="Z37" s="19"/>
      <c r="AA37" s="21"/>
      <c r="AB37" s="23"/>
      <c r="AC37" s="19"/>
      <c r="AD37" s="27"/>
      <c r="AE37" s="19"/>
    </row>
    <row r="38" spans="1:31" x14ac:dyDescent="0.25">
      <c r="A38" s="25"/>
      <c r="B38" s="26"/>
      <c r="C38" s="19"/>
      <c r="D38" s="19"/>
      <c r="E38" s="19"/>
      <c r="F38" s="19"/>
      <c r="G38" s="19"/>
      <c r="H38" s="19"/>
      <c r="I38" s="19"/>
      <c r="J38" s="20"/>
      <c r="K38" s="21"/>
      <c r="L38" s="21"/>
      <c r="M38" s="21"/>
      <c r="N38" s="21"/>
      <c r="O38" s="21"/>
      <c r="P38" s="21"/>
      <c r="Q38" s="21"/>
      <c r="R38" s="21"/>
      <c r="S38" s="22"/>
      <c r="T38" s="22"/>
      <c r="U38" s="22"/>
      <c r="V38" s="19"/>
      <c r="W38" s="19"/>
      <c r="X38" s="19"/>
      <c r="Y38" s="19"/>
      <c r="Z38" s="19"/>
      <c r="AA38" s="21"/>
      <c r="AB38" s="23"/>
      <c r="AC38" s="19"/>
      <c r="AD38" s="27"/>
      <c r="AE38" s="19"/>
    </row>
    <row r="39" spans="1:31" x14ac:dyDescent="0.25">
      <c r="A39" s="25"/>
      <c r="B39" s="26"/>
      <c r="C39" s="19"/>
      <c r="D39" s="19"/>
      <c r="E39" s="19"/>
      <c r="F39" s="19"/>
      <c r="G39" s="19"/>
      <c r="H39" s="19"/>
      <c r="I39" s="19"/>
      <c r="J39" s="20"/>
      <c r="K39" s="21"/>
      <c r="L39" s="21"/>
      <c r="M39" s="21"/>
      <c r="N39" s="21"/>
      <c r="O39" s="21"/>
      <c r="P39" s="21"/>
      <c r="Q39" s="21"/>
      <c r="R39" s="21"/>
      <c r="S39" s="22"/>
      <c r="T39" s="22"/>
      <c r="U39" s="22"/>
      <c r="V39" s="19"/>
      <c r="W39" s="19"/>
      <c r="X39" s="19"/>
      <c r="Y39" s="19"/>
      <c r="Z39" s="19"/>
      <c r="AA39" s="21"/>
      <c r="AB39" s="23"/>
      <c r="AC39" s="19"/>
      <c r="AD39" s="27"/>
      <c r="AE39" s="19"/>
    </row>
    <row r="40" spans="1:31" x14ac:dyDescent="0.25">
      <c r="A40" s="25"/>
      <c r="B40" s="26"/>
      <c r="C40" s="19"/>
      <c r="D40" s="19"/>
      <c r="E40" s="19"/>
      <c r="F40" s="19"/>
      <c r="G40" s="19"/>
      <c r="H40" s="19"/>
      <c r="I40" s="19"/>
      <c r="J40" s="20"/>
      <c r="K40" s="21"/>
      <c r="L40" s="21"/>
      <c r="M40" s="21"/>
      <c r="N40" s="21"/>
      <c r="O40" s="21"/>
      <c r="P40" s="21"/>
      <c r="Q40" s="21"/>
      <c r="R40" s="21"/>
      <c r="S40" s="22"/>
      <c r="T40" s="22"/>
      <c r="U40" s="22"/>
      <c r="V40" s="19"/>
      <c r="W40" s="19"/>
      <c r="X40" s="19"/>
      <c r="Y40" s="19"/>
      <c r="Z40" s="19"/>
      <c r="AA40" s="21"/>
      <c r="AB40" s="23"/>
      <c r="AC40" s="19"/>
      <c r="AD40" s="27"/>
      <c r="AE40" s="19"/>
    </row>
    <row r="41" spans="1:31" x14ac:dyDescent="0.25">
      <c r="A41" s="25"/>
      <c r="B41" s="26"/>
      <c r="C41" s="19"/>
      <c r="D41" s="19"/>
      <c r="E41" s="19"/>
      <c r="F41" s="19"/>
      <c r="G41" s="19"/>
      <c r="H41" s="19"/>
      <c r="I41" s="19"/>
      <c r="J41" s="20"/>
      <c r="K41" s="21"/>
      <c r="L41" s="21"/>
      <c r="M41" s="21"/>
      <c r="N41" s="21"/>
      <c r="O41" s="21"/>
      <c r="P41" s="21"/>
      <c r="Q41" s="21"/>
      <c r="R41" s="21"/>
      <c r="S41" s="22"/>
      <c r="T41" s="22"/>
      <c r="U41" s="22"/>
      <c r="V41" s="19"/>
      <c r="W41" s="19"/>
      <c r="X41" s="19"/>
      <c r="Y41" s="19"/>
      <c r="Z41" s="19"/>
      <c r="AA41" s="21"/>
      <c r="AB41" s="23"/>
      <c r="AC41" s="19"/>
      <c r="AD41" s="27"/>
      <c r="AE41" s="19"/>
    </row>
  </sheetData>
  <autoFilter ref="A1:AE1" xr:uid="{00000000-0001-0000-0000-000000000000}"/>
  <phoneticPr fontId="3" type="noConversion"/>
  <hyperlinks>
    <hyperlink ref="A2" r:id="rId1" xr:uid="{B36D50BD-E53B-484D-80AA-460B4B0B68AD}"/>
    <hyperlink ref="A17" r:id="rId2" xr:uid="{CECCB3EE-6A23-4A71-A3EE-EE6327AD2DC8}"/>
    <hyperlink ref="A15" r:id="rId3" xr:uid="{54A865B4-3949-4204-B555-B779FA6A881E}"/>
  </hyperlinks>
  <pageMargins left="0" right="0" top="0" bottom="0.62992125984251968" header="0" footer="0.31496062992125984"/>
  <pageSetup paperSize="8" scale="34" fitToHeight="0" orientation="landscape" r:id="rId4"/>
  <headerFooter alignWithMargins="0">
    <oddFooter>&amp;C&amp;P&amp;R&amp;D &amp;F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'Waarden pulldowns'!$D$2:$D$5</xm:f>
          </x14:formula1>
          <xm:sqref>L6 K21:K41 L4 P5 P21:P41 N21:N41 N2:N6 K2:K6 P2</xm:sqref>
        </x14:dataValidation>
        <x14:dataValidation type="list" allowBlank="1" showInputMessage="1" showErrorMessage="1" xr:uid="{00000000-0002-0000-0000-000003000000}">
          <x14:formula1>
            <xm:f>'Waarden pulldowns'!$E$2:$E$3</xm:f>
          </x14:formula1>
          <xm:sqref>Z5 Z2 Y8:Y9 Y11:Y12 Y14 Y16 Y18:Y41 Y2:Y6</xm:sqref>
        </x14:dataValidation>
        <x14:dataValidation type="list" allowBlank="1" showInputMessage="1" showErrorMessage="1" xr:uid="{00000000-0002-0000-0000-000000000000}">
          <x14:formula1>
            <xm:f>'Waarden pulldowns'!$B$2:$B$3</xm:f>
          </x14:formula1>
          <xm:sqref>G8 G11:G12 G14 G16 G18:G41 G2:G6</xm:sqref>
        </x14:dataValidation>
        <x14:dataValidation type="list" allowBlank="1" showInputMessage="1" showErrorMessage="1" xr:uid="{00000000-0002-0000-0000-000001000000}">
          <x14:formula1>
            <xm:f>'Waarden pulldowns'!$C$2:$C$3</xm:f>
          </x14:formula1>
          <xm:sqref>H5:I5 H21:I41 H2:I2</xm:sqref>
        </x14:dataValidation>
        <x14:dataValidation type="list" allowBlank="1" showInputMessage="1" showErrorMessage="1" xr:uid="{00000000-0002-0000-0000-000004000000}">
          <x14:formula1>
            <xm:f>'Waarden pulldowns'!$A$2:$A$6</xm:f>
          </x14:formula1>
          <xm:sqref>F11:F12 F8 F14 F16 F18:F41 F2:F6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workbookViewId="0">
      <selection activeCell="B12" sqref="B12"/>
    </sheetView>
  </sheetViews>
  <sheetFormatPr defaultColWidth="9.109375" defaultRowHeight="13.2" x14ac:dyDescent="0.25"/>
  <cols>
    <col min="1" max="1" width="44.109375" style="17" bestFit="1" customWidth="1"/>
    <col min="2" max="2" width="101.44140625" style="17" customWidth="1"/>
    <col min="3" max="16384" width="9.109375" style="17"/>
  </cols>
  <sheetData>
    <row r="1" spans="1:2" s="15" customFormat="1" x14ac:dyDescent="0.25">
      <c r="A1" s="15" t="s">
        <v>14</v>
      </c>
      <c r="B1" s="15" t="s">
        <v>15</v>
      </c>
    </row>
    <row r="2" spans="1:2" x14ac:dyDescent="0.25">
      <c r="A2" s="16" t="s">
        <v>17</v>
      </c>
      <c r="B2" s="16" t="s">
        <v>16</v>
      </c>
    </row>
    <row r="3" spans="1:2" ht="26.4" x14ac:dyDescent="0.25">
      <c r="A3" s="16"/>
      <c r="B3" s="16" t="s">
        <v>48</v>
      </c>
    </row>
    <row r="4" spans="1:2" x14ac:dyDescent="0.25">
      <c r="A4" s="16" t="s">
        <v>18</v>
      </c>
      <c r="B4" s="52" t="s">
        <v>29</v>
      </c>
    </row>
    <row r="5" spans="1:2" x14ac:dyDescent="0.25">
      <c r="A5" s="16"/>
      <c r="B5" s="62" t="s">
        <v>113</v>
      </c>
    </row>
    <row r="6" spans="1:2" x14ac:dyDescent="0.25">
      <c r="A6" s="16"/>
      <c r="B6" s="63" t="s">
        <v>114</v>
      </c>
    </row>
    <row r="7" spans="1:2" x14ac:dyDescent="0.25">
      <c r="A7" s="83" t="s">
        <v>79</v>
      </c>
      <c r="B7" s="16" t="s">
        <v>115</v>
      </c>
    </row>
    <row r="8" spans="1:2" x14ac:dyDescent="0.25">
      <c r="A8" s="83"/>
    </row>
    <row r="9" spans="1:2" x14ac:dyDescent="0.25">
      <c r="A9" s="83"/>
      <c r="B9" s="16" t="s">
        <v>116</v>
      </c>
    </row>
    <row r="10" spans="1:2" x14ac:dyDescent="0.25">
      <c r="A10" s="83"/>
      <c r="B10" s="16" t="s">
        <v>117</v>
      </c>
    </row>
    <row r="11" spans="1:2" x14ac:dyDescent="0.25">
      <c r="A11" s="83"/>
      <c r="B11" s="16" t="s">
        <v>118</v>
      </c>
    </row>
    <row r="12" spans="1:2" x14ac:dyDescent="0.25">
      <c r="A12" s="83"/>
      <c r="B12" s="16" t="s">
        <v>119</v>
      </c>
    </row>
    <row r="13" spans="1:2" x14ac:dyDescent="0.25">
      <c r="A13" s="83"/>
      <c r="B13" s="16" t="s">
        <v>120</v>
      </c>
    </row>
    <row r="14" spans="1:2" x14ac:dyDescent="0.25">
      <c r="A14" s="16" t="s">
        <v>80</v>
      </c>
      <c r="B14" s="13" t="s">
        <v>121</v>
      </c>
    </row>
    <row r="15" spans="1:2" x14ac:dyDescent="0.25">
      <c r="A15" s="16" t="s">
        <v>51</v>
      </c>
      <c r="B15" s="16" t="s">
        <v>40</v>
      </c>
    </row>
    <row r="16" spans="1:2" x14ac:dyDescent="0.25">
      <c r="A16" s="16" t="s">
        <v>52</v>
      </c>
      <c r="B16" s="16" t="s">
        <v>55</v>
      </c>
    </row>
    <row r="17" spans="1:2" x14ac:dyDescent="0.25">
      <c r="A17" s="16" t="s">
        <v>31</v>
      </c>
      <c r="B17" s="16" t="s">
        <v>40</v>
      </c>
    </row>
    <row r="18" spans="1:2" x14ac:dyDescent="0.25">
      <c r="A18" s="16" t="s">
        <v>53</v>
      </c>
      <c r="B18" s="16" t="s">
        <v>40</v>
      </c>
    </row>
    <row r="19" spans="1:2" x14ac:dyDescent="0.25">
      <c r="A19" s="16" t="s">
        <v>54</v>
      </c>
      <c r="B19" s="16" t="s">
        <v>55</v>
      </c>
    </row>
    <row r="20" spans="1:2" x14ac:dyDescent="0.25">
      <c r="A20" s="16" t="s">
        <v>10</v>
      </c>
      <c r="B20" s="16" t="s">
        <v>41</v>
      </c>
    </row>
    <row r="21" spans="1:2" x14ac:dyDescent="0.25">
      <c r="A21" s="16" t="s">
        <v>0</v>
      </c>
      <c r="B21" s="16" t="s">
        <v>42</v>
      </c>
    </row>
    <row r="22" spans="1:2" x14ac:dyDescent="0.25">
      <c r="A22" s="16" t="s">
        <v>1</v>
      </c>
      <c r="B22" s="16" t="s">
        <v>42</v>
      </c>
    </row>
    <row r="23" spans="1:2" x14ac:dyDescent="0.25">
      <c r="A23" s="16" t="s">
        <v>50</v>
      </c>
      <c r="B23" s="16" t="s">
        <v>56</v>
      </c>
    </row>
    <row r="24" spans="1:2" x14ac:dyDescent="0.25">
      <c r="A24" s="83" t="s">
        <v>33</v>
      </c>
      <c r="B24" s="16" t="s">
        <v>122</v>
      </c>
    </row>
    <row r="25" spans="1:2" x14ac:dyDescent="0.25">
      <c r="A25" s="83"/>
      <c r="B25" s="16" t="s">
        <v>123</v>
      </c>
    </row>
    <row r="26" spans="1:2" x14ac:dyDescent="0.25">
      <c r="A26" s="83" t="s">
        <v>81</v>
      </c>
      <c r="B26" s="16" t="s">
        <v>124</v>
      </c>
    </row>
    <row r="27" spans="1:2" x14ac:dyDescent="0.25">
      <c r="A27" s="83"/>
      <c r="B27" s="16" t="s">
        <v>125</v>
      </c>
    </row>
    <row r="28" spans="1:2" x14ac:dyDescent="0.25">
      <c r="A28" s="83"/>
      <c r="B28" s="16" t="s">
        <v>126</v>
      </c>
    </row>
    <row r="29" spans="1:2" x14ac:dyDescent="0.25">
      <c r="A29" s="83"/>
      <c r="B29" s="16" t="s">
        <v>127</v>
      </c>
    </row>
  </sheetData>
  <mergeCells count="3">
    <mergeCell ref="A7:A13"/>
    <mergeCell ref="A24:A25"/>
    <mergeCell ref="A26:A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3.2" x14ac:dyDescent="0.25"/>
  <cols>
    <col min="1" max="1" width="41.6640625" bestFit="1" customWidth="1"/>
    <col min="2" max="2" width="21.109375" bestFit="1" customWidth="1"/>
    <col min="4" max="4" width="26.44140625" bestFit="1" customWidth="1"/>
    <col min="5" max="5" width="12.88671875" bestFit="1" customWidth="1"/>
  </cols>
  <sheetData>
    <row r="1" spans="1:5" s="14" customFormat="1" x14ac:dyDescent="0.25">
      <c r="A1" s="14" t="s">
        <v>43</v>
      </c>
      <c r="B1" s="14" t="s">
        <v>12</v>
      </c>
      <c r="C1" s="14" t="s">
        <v>21</v>
      </c>
      <c r="D1" s="14" t="s">
        <v>25</v>
      </c>
      <c r="E1" s="14" t="s">
        <v>33</v>
      </c>
    </row>
    <row r="2" spans="1:5" x14ac:dyDescent="0.25">
      <c r="A2" s="13" t="s">
        <v>44</v>
      </c>
      <c r="B2" s="13" t="s">
        <v>20</v>
      </c>
      <c r="C2" s="13" t="s">
        <v>22</v>
      </c>
      <c r="D2" s="13" t="s">
        <v>3</v>
      </c>
      <c r="E2" s="13" t="s">
        <v>6</v>
      </c>
    </row>
    <row r="3" spans="1:5" x14ac:dyDescent="0.25">
      <c r="A3" s="13" t="s">
        <v>45</v>
      </c>
      <c r="B3" s="13" t="s">
        <v>11</v>
      </c>
      <c r="C3" s="13" t="s">
        <v>23</v>
      </c>
      <c r="D3" s="13" t="s">
        <v>26</v>
      </c>
      <c r="E3" s="13" t="s">
        <v>13</v>
      </c>
    </row>
    <row r="4" spans="1:5" x14ac:dyDescent="0.25">
      <c r="A4" s="13" t="s">
        <v>46</v>
      </c>
      <c r="D4" s="13" t="s">
        <v>27</v>
      </c>
    </row>
    <row r="5" spans="1:5" x14ac:dyDescent="0.25">
      <c r="A5" s="13" t="s">
        <v>19</v>
      </c>
      <c r="D5" s="13" t="s">
        <v>28</v>
      </c>
    </row>
    <row r="6" spans="1:5" x14ac:dyDescent="0.25">
      <c r="A6" s="1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2023</vt:lpstr>
      <vt:lpstr>Legenda</vt:lpstr>
      <vt:lpstr>Waarden pulldowns</vt:lpstr>
      <vt:lpstr>'2023'!Afdrukbereik</vt:lpstr>
      <vt:lpstr>'2023'!Afdruktitels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Pedro van Wijnbergen</cp:lastModifiedBy>
  <cp:lastPrinted>2019-10-29T14:00:19Z</cp:lastPrinted>
  <dcterms:created xsi:type="dcterms:W3CDTF">2014-09-12T09:17:01Z</dcterms:created>
  <dcterms:modified xsi:type="dcterms:W3CDTF">2023-01-05T07:02:28Z</dcterms:modified>
</cp:coreProperties>
</file>